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014114BN\Profils\Profils_redir\Formateurs\michael.verdun\Bureau\COUPE TAR BAYEUX 2018\"/>
    </mc:Choice>
  </mc:AlternateContent>
  <bookViews>
    <workbookView xWindow="120" yWindow="30" windowWidth="21075" windowHeight="9780" tabRatio="914" activeTab="2"/>
  </bookViews>
  <sheets>
    <sheet name="Equipe coupe" sheetId="6" r:id="rId1"/>
    <sheet name="Equipe discipline" sheetId="11" r:id="rId2"/>
    <sheet name="RES 830" sheetId="16" r:id="rId3"/>
    <sheet name="RES 831" sheetId="17" r:id="rId4"/>
    <sheet name="RES 832" sheetId="22" r:id="rId5"/>
    <sheet name="RESULTATS 810" sheetId="20" r:id="rId6"/>
    <sheet name="RES 812" sheetId="23" r:id="rId7"/>
    <sheet name="RES 815" sheetId="24" r:id="rId8"/>
    <sheet name="RES 816" sheetId="25" r:id="rId9"/>
    <sheet name="RES 820" sheetId="26" r:id="rId10"/>
    <sheet name="RES 821" sheetId="30" r:id="rId11"/>
  </sheets>
  <calcPr calcId="162913"/>
</workbook>
</file>

<file path=xl/calcChain.xml><?xml version="1.0" encoding="utf-8"?>
<calcChain xmlns="http://schemas.openxmlformats.org/spreadsheetml/2006/main">
  <c r="AA8" i="26" l="1"/>
  <c r="AB8" i="26" s="1"/>
  <c r="P8" i="26"/>
  <c r="E12" i="6" l="1"/>
  <c r="J12" i="6"/>
  <c r="J26" i="6"/>
  <c r="O26" i="6"/>
  <c r="O39" i="11"/>
  <c r="O34" i="11"/>
  <c r="O29" i="11"/>
  <c r="O24" i="11"/>
  <c r="O19" i="11"/>
  <c r="O9" i="11"/>
  <c r="P31" i="16" l="1"/>
  <c r="P23" i="16"/>
  <c r="P13" i="16"/>
  <c r="K39" i="11"/>
  <c r="K34" i="11"/>
  <c r="K29" i="11"/>
  <c r="K24" i="11"/>
  <c r="K19" i="11"/>
  <c r="K9" i="11"/>
  <c r="L11" i="30" l="1"/>
  <c r="L10" i="30"/>
  <c r="L9" i="30"/>
  <c r="L8" i="30"/>
  <c r="AA9" i="26"/>
  <c r="AA27" i="26"/>
  <c r="AA28" i="26"/>
  <c r="AA32" i="26"/>
  <c r="AA15" i="26"/>
  <c r="AA19" i="26"/>
  <c r="AA37" i="26"/>
  <c r="AA10" i="26"/>
  <c r="AA26" i="26"/>
  <c r="AA14" i="26"/>
  <c r="AA13" i="26"/>
  <c r="AA22" i="26"/>
  <c r="AA36" i="26"/>
  <c r="AA33" i="26"/>
  <c r="AA34" i="26"/>
  <c r="AA18" i="26"/>
  <c r="AA31" i="26"/>
  <c r="AA38" i="26"/>
  <c r="AA20" i="26"/>
  <c r="AA35" i="26"/>
  <c r="AA21" i="26"/>
  <c r="AA30" i="26"/>
  <c r="AA12" i="26"/>
  <c r="AA23" i="26"/>
  <c r="AA11" i="26"/>
  <c r="AA29" i="26"/>
  <c r="AA17" i="26"/>
  <c r="AA24" i="26"/>
  <c r="AA25" i="26"/>
  <c r="AA16" i="26"/>
  <c r="AA39" i="26"/>
  <c r="P9" i="26"/>
  <c r="P27" i="26"/>
  <c r="P28" i="26"/>
  <c r="P32" i="26"/>
  <c r="P15" i="26"/>
  <c r="P19" i="26"/>
  <c r="P37" i="26"/>
  <c r="P10" i="26"/>
  <c r="P26" i="26"/>
  <c r="P14" i="26"/>
  <c r="P13" i="26"/>
  <c r="P22" i="26"/>
  <c r="P36" i="26"/>
  <c r="P33" i="26"/>
  <c r="P34" i="26"/>
  <c r="P18" i="26"/>
  <c r="P31" i="26"/>
  <c r="P38" i="26"/>
  <c r="P20" i="26"/>
  <c r="P35" i="26"/>
  <c r="P21" i="26"/>
  <c r="P30" i="26"/>
  <c r="P12" i="26"/>
  <c r="P23" i="26"/>
  <c r="P11" i="26"/>
  <c r="P29" i="26"/>
  <c r="P17" i="26"/>
  <c r="P24" i="26"/>
  <c r="P25" i="26"/>
  <c r="P16" i="26"/>
  <c r="P39" i="26"/>
  <c r="AA18" i="20"/>
  <c r="AA22" i="20"/>
  <c r="AA12" i="20"/>
  <c r="AA25" i="20"/>
  <c r="AA13" i="20"/>
  <c r="AA11" i="20"/>
  <c r="AA8" i="20"/>
  <c r="AA10" i="20"/>
  <c r="AA24" i="20"/>
  <c r="AA14" i="20"/>
  <c r="AA9" i="20"/>
  <c r="AA23" i="20"/>
  <c r="AA26" i="20"/>
  <c r="AA27" i="20"/>
  <c r="AA20" i="20"/>
  <c r="AA29" i="20"/>
  <c r="AA16" i="20"/>
  <c r="AA21" i="20"/>
  <c r="AA30" i="20"/>
  <c r="AA19" i="20"/>
  <c r="AA28" i="20"/>
  <c r="AA17" i="20"/>
  <c r="AA31" i="20"/>
  <c r="AA15" i="20"/>
  <c r="P18" i="20"/>
  <c r="P22" i="20"/>
  <c r="P12" i="20"/>
  <c r="P25" i="20"/>
  <c r="P13" i="20"/>
  <c r="P11" i="20"/>
  <c r="AB11" i="20" s="1"/>
  <c r="P8" i="20"/>
  <c r="P10" i="20"/>
  <c r="P24" i="20"/>
  <c r="P14" i="20"/>
  <c r="P9" i="20"/>
  <c r="P23" i="20"/>
  <c r="P26" i="20"/>
  <c r="P27" i="20"/>
  <c r="P20" i="20"/>
  <c r="P29" i="20"/>
  <c r="P16" i="20"/>
  <c r="P21" i="20"/>
  <c r="P30" i="20"/>
  <c r="P19" i="20"/>
  <c r="P28" i="20"/>
  <c r="P17" i="20"/>
  <c r="P31" i="20"/>
  <c r="P15" i="20"/>
  <c r="AA16" i="23"/>
  <c r="AA28" i="23"/>
  <c r="AA10" i="23"/>
  <c r="AA11" i="23"/>
  <c r="AA34" i="23"/>
  <c r="AA24" i="23"/>
  <c r="AA15" i="23"/>
  <c r="AA17" i="23"/>
  <c r="AA22" i="23"/>
  <c r="AA14" i="23"/>
  <c r="AA12" i="23"/>
  <c r="AA31" i="23"/>
  <c r="AA9" i="23"/>
  <c r="AA35" i="23"/>
  <c r="AA36" i="23"/>
  <c r="AA13" i="23"/>
  <c r="AA8" i="23"/>
  <c r="AA37" i="23"/>
  <c r="AA32" i="23"/>
  <c r="AA20" i="23"/>
  <c r="AA33" i="23"/>
  <c r="AA27" i="23"/>
  <c r="AA23" i="23"/>
  <c r="AA18" i="23"/>
  <c r="AA25" i="23"/>
  <c r="AA21" i="23"/>
  <c r="AA26" i="23"/>
  <c r="AA19" i="23"/>
  <c r="AA30" i="23"/>
  <c r="AA29" i="23"/>
  <c r="P16" i="23"/>
  <c r="P28" i="23"/>
  <c r="P10" i="23"/>
  <c r="P11" i="23"/>
  <c r="P34" i="23"/>
  <c r="P24" i="23"/>
  <c r="P15" i="23"/>
  <c r="P17" i="23"/>
  <c r="P22" i="23"/>
  <c r="P14" i="23"/>
  <c r="P12" i="23"/>
  <c r="P31" i="23"/>
  <c r="P9" i="23"/>
  <c r="P35" i="23"/>
  <c r="P36" i="23"/>
  <c r="P13" i="23"/>
  <c r="P8" i="23"/>
  <c r="P37" i="23"/>
  <c r="P32" i="23"/>
  <c r="P20" i="23"/>
  <c r="P33" i="23"/>
  <c r="P27" i="23"/>
  <c r="P23" i="23"/>
  <c r="P18" i="23"/>
  <c r="P25" i="23"/>
  <c r="P21" i="23"/>
  <c r="P26" i="23"/>
  <c r="P19" i="23"/>
  <c r="P30" i="23"/>
  <c r="P29" i="23"/>
  <c r="P35" i="16"/>
  <c r="V35" i="16" s="1"/>
  <c r="P43" i="16"/>
  <c r="V43" i="16" s="1"/>
  <c r="P41" i="16"/>
  <c r="V41" i="16" s="1"/>
  <c r="P28" i="16"/>
  <c r="P8" i="16"/>
  <c r="V8" i="16" s="1"/>
  <c r="P18" i="16"/>
  <c r="V18" i="16" s="1"/>
  <c r="P24" i="16"/>
  <c r="V24" i="16" s="1"/>
  <c r="V31" i="16"/>
  <c r="P16" i="16"/>
  <c r="V16" i="16" s="1"/>
  <c r="P26" i="16"/>
  <c r="V26" i="16" s="1"/>
  <c r="P32" i="16"/>
  <c r="V32" i="16" s="1"/>
  <c r="P22" i="16"/>
  <c r="V22" i="16" s="1"/>
  <c r="P10" i="16"/>
  <c r="V10" i="16" s="1"/>
  <c r="P36" i="16"/>
  <c r="V36" i="16" s="1"/>
  <c r="P11" i="16"/>
  <c r="V11" i="16" s="1"/>
  <c r="P29" i="16"/>
  <c r="V29" i="16" s="1"/>
  <c r="P39" i="16"/>
  <c r="V39" i="16" s="1"/>
  <c r="V23" i="16"/>
  <c r="P27" i="16"/>
  <c r="V27" i="16" s="1"/>
  <c r="P37" i="16"/>
  <c r="V37" i="16" s="1"/>
  <c r="P38" i="16"/>
  <c r="V38" i="16" s="1"/>
  <c r="V13" i="16"/>
  <c r="P21" i="16"/>
  <c r="V21" i="16" s="1"/>
  <c r="P42" i="16"/>
  <c r="V42" i="16" s="1"/>
  <c r="P9" i="16"/>
  <c r="P12" i="16"/>
  <c r="V12" i="16" s="1"/>
  <c r="P15" i="16"/>
  <c r="V15" i="16" s="1"/>
  <c r="P14" i="16"/>
  <c r="V14" i="16" s="1"/>
  <c r="P30" i="16"/>
  <c r="V30" i="16" s="1"/>
  <c r="P20" i="16"/>
  <c r="V20" i="16" s="1"/>
  <c r="P34" i="16"/>
  <c r="V34" i="16" s="1"/>
  <c r="P44" i="16"/>
  <c r="V44" i="16" s="1"/>
  <c r="P19" i="16"/>
  <c r="V19" i="16" s="1"/>
  <c r="P45" i="16"/>
  <c r="V45" i="16" s="1"/>
  <c r="P25" i="16"/>
  <c r="V25" i="16" s="1"/>
  <c r="P17" i="16"/>
  <c r="V17" i="16" s="1"/>
  <c r="P40" i="16"/>
  <c r="P33" i="16"/>
  <c r="V33" i="16" s="1"/>
  <c r="P10" i="22"/>
  <c r="P11" i="22"/>
  <c r="V11" i="22" s="1"/>
  <c r="P9" i="22"/>
  <c r="V9" i="22" s="1"/>
  <c r="P8" i="22"/>
  <c r="V8" i="22" s="1"/>
  <c r="AA14" i="25"/>
  <c r="AA12" i="25"/>
  <c r="AA10" i="25"/>
  <c r="AA16" i="25"/>
  <c r="AA15" i="25"/>
  <c r="AA8" i="25"/>
  <c r="AA11" i="25"/>
  <c r="AA9" i="25"/>
  <c r="AA17" i="25"/>
  <c r="AA13" i="25"/>
  <c r="P14" i="25"/>
  <c r="P12" i="25"/>
  <c r="P10" i="25"/>
  <c r="P16" i="25"/>
  <c r="P15" i="25"/>
  <c r="P8" i="25"/>
  <c r="P11" i="25"/>
  <c r="P9" i="25"/>
  <c r="P17" i="25"/>
  <c r="P13" i="25"/>
  <c r="AA14" i="24"/>
  <c r="AA8" i="24"/>
  <c r="AA12" i="24"/>
  <c r="AA10" i="24"/>
  <c r="AA9" i="24"/>
  <c r="AA11" i="24"/>
  <c r="AA13" i="24"/>
  <c r="P14" i="24"/>
  <c r="P8" i="24"/>
  <c r="P12" i="24"/>
  <c r="P10" i="24"/>
  <c r="P9" i="24"/>
  <c r="P11" i="24"/>
  <c r="P13" i="24"/>
  <c r="AA13" i="17"/>
  <c r="AA43" i="17"/>
  <c r="AA37" i="17"/>
  <c r="AA52" i="17"/>
  <c r="AA49" i="17"/>
  <c r="AA41" i="17"/>
  <c r="AA33" i="17"/>
  <c r="AA29" i="17"/>
  <c r="AA10" i="17"/>
  <c r="AA32" i="17"/>
  <c r="AA18" i="17"/>
  <c r="AA40" i="17"/>
  <c r="AA27" i="17"/>
  <c r="AA46" i="17"/>
  <c r="AA26" i="17"/>
  <c r="AA35" i="17"/>
  <c r="AA11" i="17"/>
  <c r="AA16" i="17"/>
  <c r="AA15" i="17"/>
  <c r="AA38" i="17"/>
  <c r="AA31" i="17"/>
  <c r="AA50" i="17"/>
  <c r="AA20" i="17"/>
  <c r="AA22" i="17"/>
  <c r="AA51" i="17"/>
  <c r="AA17" i="17"/>
  <c r="AA30" i="17"/>
  <c r="AA23" i="17"/>
  <c r="AA47" i="17"/>
  <c r="AA8" i="17"/>
  <c r="AA24" i="17"/>
  <c r="AA39" i="17"/>
  <c r="AA21" i="17"/>
  <c r="AA9" i="17"/>
  <c r="AA48" i="17"/>
  <c r="AA12" i="17"/>
  <c r="AA19" i="17"/>
  <c r="AA54" i="17"/>
  <c r="AA25" i="17"/>
  <c r="AA55" i="17"/>
  <c r="AA14" i="17"/>
  <c r="AA28" i="17"/>
  <c r="AA42" i="17"/>
  <c r="AA36" i="17"/>
  <c r="AA53" i="17"/>
  <c r="AA45" i="17"/>
  <c r="AA44" i="17"/>
  <c r="AA34" i="17"/>
  <c r="P13" i="17"/>
  <c r="P43" i="17"/>
  <c r="P37" i="17"/>
  <c r="P52" i="17"/>
  <c r="P49" i="17"/>
  <c r="P41" i="17"/>
  <c r="P33" i="17"/>
  <c r="P29" i="17"/>
  <c r="P10" i="17"/>
  <c r="P32" i="17"/>
  <c r="P18" i="17"/>
  <c r="P40" i="17"/>
  <c r="P27" i="17"/>
  <c r="P46" i="17"/>
  <c r="P26" i="17"/>
  <c r="P35" i="17"/>
  <c r="P11" i="17"/>
  <c r="P16" i="17"/>
  <c r="P15" i="17"/>
  <c r="P38" i="17"/>
  <c r="P31" i="17"/>
  <c r="P50" i="17"/>
  <c r="P20" i="17"/>
  <c r="P22" i="17"/>
  <c r="P51" i="17"/>
  <c r="P17" i="17"/>
  <c r="P30" i="17"/>
  <c r="P23" i="17"/>
  <c r="P47" i="17"/>
  <c r="P8" i="17"/>
  <c r="P24" i="17"/>
  <c r="P39" i="17"/>
  <c r="P21" i="17"/>
  <c r="P9" i="17"/>
  <c r="P48" i="17"/>
  <c r="P12" i="17"/>
  <c r="P19" i="17"/>
  <c r="P54" i="17"/>
  <c r="P25" i="17"/>
  <c r="P55" i="17"/>
  <c r="P14" i="17"/>
  <c r="P28" i="17"/>
  <c r="P42" i="17"/>
  <c r="P36" i="17"/>
  <c r="P53" i="17"/>
  <c r="P45" i="17"/>
  <c r="P44" i="17"/>
  <c r="P34" i="17"/>
  <c r="AB8" i="25" l="1"/>
  <c r="AB37" i="26"/>
  <c r="AB10" i="26"/>
  <c r="AB34" i="26"/>
  <c r="AB25" i="26"/>
  <c r="AB23" i="26"/>
  <c r="AB38" i="26"/>
  <c r="AB15" i="26"/>
  <c r="AB9" i="26"/>
  <c r="AB28" i="26"/>
  <c r="AB27" i="26"/>
  <c r="AB30" i="26"/>
  <c r="AB22" i="26"/>
  <c r="AB35" i="26"/>
  <c r="AB18" i="23"/>
  <c r="AB8" i="23"/>
  <c r="AB36" i="23"/>
  <c r="AB32" i="23"/>
  <c r="AB13" i="23"/>
  <c r="AB33" i="23"/>
  <c r="AB12" i="23"/>
  <c r="AB37" i="23"/>
  <c r="AB35" i="23"/>
  <c r="AB24" i="23"/>
  <c r="AB11" i="24"/>
  <c r="AB10" i="24"/>
  <c r="AB14" i="24"/>
  <c r="AB39" i="26"/>
  <c r="AB9" i="25"/>
  <c r="AB11" i="25"/>
  <c r="AB16" i="25"/>
  <c r="AB12" i="25"/>
  <c r="AB14" i="25"/>
  <c r="AB30" i="20"/>
  <c r="AB21" i="20"/>
  <c r="AB19" i="20"/>
  <c r="AB10" i="20"/>
  <c r="AB12" i="20"/>
  <c r="AB9" i="20"/>
  <c r="AB28" i="20"/>
  <c r="AB18" i="20"/>
  <c r="AB23" i="20"/>
  <c r="AB17" i="25"/>
  <c r="AB10" i="25"/>
  <c r="AB13" i="24"/>
  <c r="AB14" i="20"/>
  <c r="AB54" i="17"/>
  <c r="AB13" i="17"/>
  <c r="AB41" i="17"/>
  <c r="AB34" i="17"/>
  <c r="AB25" i="17"/>
  <c r="AB12" i="17"/>
  <c r="AB44" i="17"/>
  <c r="AB52" i="17"/>
  <c r="AB23" i="17"/>
  <c r="AB37" i="17"/>
  <c r="AB30" i="17"/>
  <c r="AB19" i="17"/>
  <c r="AB31" i="17"/>
  <c r="AB27" i="17"/>
  <c r="AB55" i="17"/>
  <c r="AB50" i="17"/>
  <c r="AB51" i="17"/>
  <c r="AB49" i="17"/>
  <c r="AB48" i="17"/>
  <c r="AB47" i="17"/>
  <c r="AB46" i="17"/>
  <c r="AB42" i="17"/>
  <c r="V40" i="16"/>
  <c r="V9" i="16"/>
  <c r="V28" i="16"/>
  <c r="AB34" i="23"/>
  <c r="AB31" i="23"/>
  <c r="AB28" i="23"/>
  <c r="AB29" i="23"/>
  <c r="AB26" i="23"/>
  <c r="AB10" i="23"/>
  <c r="AB40" i="17"/>
  <c r="AB39" i="17"/>
  <c r="AB38" i="17"/>
  <c r="AB35" i="17"/>
  <c r="AB36" i="17"/>
  <c r="AB32" i="17"/>
  <c r="AB26" i="17"/>
  <c r="AB28" i="17"/>
  <c r="AB24" i="17"/>
  <c r="AB22" i="17"/>
  <c r="AB21" i="17"/>
  <c r="AB20" i="17"/>
  <c r="AB18" i="17"/>
  <c r="AB17" i="17"/>
  <c r="AB16" i="17"/>
  <c r="AB15" i="17"/>
  <c r="AB11" i="17"/>
  <c r="AB10" i="17"/>
  <c r="AB9" i="17"/>
  <c r="AB8" i="17"/>
  <c r="AB15" i="20"/>
  <c r="AB30" i="23"/>
  <c r="AB11" i="23"/>
  <c r="AB9" i="24"/>
  <c r="AB13" i="25"/>
  <c r="AB36" i="26"/>
  <c r="AB24" i="26"/>
  <c r="AB53" i="17"/>
  <c r="AB45" i="17"/>
  <c r="AB33" i="26"/>
  <c r="AB32" i="26"/>
  <c r="AB31" i="26"/>
  <c r="AB29" i="26"/>
  <c r="AB8" i="24"/>
  <c r="AB27" i="23"/>
  <c r="AB25" i="23"/>
  <c r="AB23" i="23"/>
  <c r="AB22" i="23"/>
  <c r="AB21" i="23"/>
  <c r="AB19" i="23"/>
  <c r="AB20" i="23"/>
  <c r="AB14" i="23"/>
  <c r="AB9" i="23"/>
  <c r="AB31" i="20"/>
  <c r="AB29" i="20"/>
  <c r="AB27" i="20"/>
  <c r="AB26" i="20"/>
  <c r="AB25" i="20"/>
  <c r="AB24" i="20"/>
  <c r="AB20" i="20"/>
  <c r="AB17" i="20"/>
  <c r="AB16" i="20"/>
  <c r="AB13" i="20"/>
  <c r="AB8" i="20"/>
  <c r="AB26" i="26"/>
  <c r="AB21" i="26"/>
  <c r="AB20" i="26"/>
  <c r="AB17" i="26"/>
  <c r="AB16" i="26"/>
  <c r="AB18" i="26"/>
  <c r="AB14" i="26"/>
  <c r="AB13" i="26"/>
  <c r="AB12" i="26"/>
  <c r="AB11" i="26"/>
  <c r="AB15" i="25"/>
  <c r="AB12" i="24"/>
  <c r="AB19" i="26"/>
  <c r="AB22" i="20"/>
  <c r="AB15" i="23"/>
  <c r="AB17" i="23"/>
  <c r="AB16" i="23"/>
  <c r="V10" i="22"/>
  <c r="AB29" i="17"/>
  <c r="AB33" i="17"/>
  <c r="AB14" i="17"/>
  <c r="AB43" i="17"/>
  <c r="M19" i="11"/>
  <c r="I19" i="11"/>
  <c r="G19" i="11"/>
  <c r="E19" i="11"/>
  <c r="O40" i="6" l="1"/>
  <c r="O12" i="6"/>
  <c r="J40" i="6"/>
  <c r="E40" i="6"/>
  <c r="E26" i="6"/>
  <c r="M39" i="11"/>
  <c r="I39" i="11"/>
  <c r="G39" i="11"/>
  <c r="E39" i="11"/>
  <c r="M34" i="11"/>
  <c r="I34" i="11"/>
  <c r="G34" i="11"/>
  <c r="E34" i="11"/>
  <c r="M29" i="11"/>
  <c r="I29" i="11"/>
  <c r="G29" i="11"/>
  <c r="E29" i="11"/>
  <c r="M24" i="11"/>
  <c r="I24" i="11"/>
  <c r="G24" i="11"/>
  <c r="E24" i="11"/>
  <c r="M9" i="11"/>
  <c r="I9" i="11"/>
  <c r="G9" i="11"/>
  <c r="E9" i="11"/>
</calcChain>
</file>

<file path=xl/sharedStrings.xml><?xml version="1.0" encoding="utf-8"?>
<sst xmlns="http://schemas.openxmlformats.org/spreadsheetml/2006/main" count="907" uniqueCount="267">
  <si>
    <t>CLUB</t>
  </si>
  <si>
    <t>EPREUVE</t>
  </si>
  <si>
    <t>BTC</t>
  </si>
  <si>
    <t>n° de licence</t>
  </si>
  <si>
    <t>GUIHENEUF Jacky</t>
  </si>
  <si>
    <t>THOMAS Francis</t>
  </si>
  <si>
    <t>HUMBERT Christian</t>
  </si>
  <si>
    <t>FIGUER David</t>
  </si>
  <si>
    <t>CASANOVA Michel</t>
  </si>
  <si>
    <t>KOVACEVIC Dragan</t>
  </si>
  <si>
    <t>ALBERTOS Celine</t>
  </si>
  <si>
    <t>ALBERTOS Franck</t>
  </si>
  <si>
    <t>EBRARD Luc</t>
  </si>
  <si>
    <t>MONNIETTE Jean Michel</t>
  </si>
  <si>
    <t>BORDEAUX Marcel</t>
  </si>
  <si>
    <t>Nom / prénom</t>
  </si>
  <si>
    <t>VERDUN Michaël</t>
  </si>
  <si>
    <t>BUNEL Roger</t>
  </si>
  <si>
    <t>BÖKAMP Peter</t>
  </si>
  <si>
    <t>COUTANCES</t>
  </si>
  <si>
    <t>AVRANCHES</t>
  </si>
  <si>
    <t>LISIEUX</t>
  </si>
  <si>
    <t>ST AUBIN</t>
  </si>
  <si>
    <t>ALENCON</t>
  </si>
  <si>
    <t>DUVAL Pascal</t>
  </si>
  <si>
    <t>DESCLOMESNIL BENOIT</t>
  </si>
  <si>
    <t>*00933980</t>
  </si>
  <si>
    <t>*003255423</t>
  </si>
  <si>
    <t>CODE</t>
  </si>
  <si>
    <t>PISTOLET REVOLVER</t>
  </si>
  <si>
    <t>BAYEUX / NOM</t>
  </si>
  <si>
    <t>LISIEUX / NOM</t>
  </si>
  <si>
    <t>POINTS</t>
  </si>
  <si>
    <t>ALENCON / NOM</t>
  </si>
  <si>
    <t>FORMATION DES EQUIPES POUR LA COUPE</t>
  </si>
  <si>
    <t>TOTAL</t>
  </si>
  <si>
    <t>BAYEUX</t>
  </si>
  <si>
    <t>MERLIN André</t>
  </si>
  <si>
    <t>ATCP ALENCON</t>
  </si>
  <si>
    <t>BEHIER Fabrice</t>
  </si>
  <si>
    <t>BISSON Michel</t>
  </si>
  <si>
    <t>BUFFARD Frédéric</t>
  </si>
  <si>
    <t>*0331299</t>
  </si>
  <si>
    <t>CHANUT Raymond</t>
  </si>
  <si>
    <t>GAILLARD Pascal</t>
  </si>
  <si>
    <t>GOULVENT Philippe</t>
  </si>
  <si>
    <t>GRUMIAUX Jean-Mathieu</t>
  </si>
  <si>
    <t>ROUSSEAU Mickaël</t>
  </si>
  <si>
    <t>PORRETTA Jacky</t>
  </si>
  <si>
    <t>PORRETTA JACKY</t>
  </si>
  <si>
    <t>GAILLARD PASCAL</t>
  </si>
  <si>
    <t>BUFFARD FREDERIC</t>
  </si>
  <si>
    <t>COFFRE Thierry</t>
  </si>
  <si>
    <t>*03420899</t>
  </si>
  <si>
    <t>*03235626</t>
  </si>
  <si>
    <t>FOUCART Raymond</t>
  </si>
  <si>
    <t>FOURNEAUX Didier</t>
  </si>
  <si>
    <t>*02597200</t>
  </si>
  <si>
    <t>HAMELIN Laurent</t>
  </si>
  <si>
    <t>*03316820</t>
  </si>
  <si>
    <t>HERICHARD Julien</t>
  </si>
  <si>
    <t>*02862938</t>
  </si>
  <si>
    <t>LELONG Bruno</t>
  </si>
  <si>
    <t>*03008377</t>
  </si>
  <si>
    <t>NOEL Guy</t>
  </si>
  <si>
    <t>EUSTACHE Jérôme</t>
  </si>
  <si>
    <t>VALOGNES</t>
  </si>
  <si>
    <t>ROUSSELLE Jean Marie</t>
  </si>
  <si>
    <t>STEC EVREUX</t>
  </si>
  <si>
    <t>ROUXMESNIL</t>
  </si>
  <si>
    <t>DELOZIER Jean-Marie</t>
  </si>
  <si>
    <t>ARGENTAN</t>
  </si>
  <si>
    <t>ROUXMESNIL / NOM</t>
  </si>
  <si>
    <t>FORMATION DES EQUIPES PAR DISCIPLINE</t>
  </si>
  <si>
    <t>FOUCARD RAYMOND</t>
  </si>
  <si>
    <t>COFFRE THIERRY</t>
  </si>
  <si>
    <t>HERICHARD JULIEN</t>
  </si>
  <si>
    <t>LELONG BRUNO</t>
  </si>
  <si>
    <t>EVREUX</t>
  </si>
  <si>
    <t>NOM</t>
  </si>
  <si>
    <t>FIGUER DAVID</t>
  </si>
  <si>
    <t>DUVAL PASCAL</t>
  </si>
  <si>
    <t>EBRARD LUC</t>
  </si>
  <si>
    <t>VERDUN MICHAEL</t>
  </si>
  <si>
    <t>*02788821</t>
  </si>
  <si>
    <t>MARIE Eric</t>
  </si>
  <si>
    <t>SDTH</t>
  </si>
  <si>
    <t>BPC LE HAVRE</t>
  </si>
  <si>
    <t>A3</t>
  </si>
  <si>
    <t>A4</t>
  </si>
  <si>
    <t>A8</t>
  </si>
  <si>
    <t>A10</t>
  </si>
  <si>
    <t>CLASSEMENT</t>
  </si>
  <si>
    <t>PRECISION 7'</t>
  </si>
  <si>
    <t>20''</t>
  </si>
  <si>
    <t>10''</t>
  </si>
  <si>
    <t>TOTAL PRECISION</t>
  </si>
  <si>
    <t>TOTAL GONG</t>
  </si>
  <si>
    <t>VITESSE GONGS</t>
  </si>
  <si>
    <t>TOTAL / 300</t>
  </si>
  <si>
    <t>PRECISION 20''</t>
  </si>
  <si>
    <t>VITESSE 10''</t>
  </si>
  <si>
    <t>TOTAL / 200</t>
  </si>
  <si>
    <t>TOTAL VITESSE</t>
  </si>
  <si>
    <t>A11</t>
  </si>
  <si>
    <t>A12</t>
  </si>
  <si>
    <t>numero de dossard</t>
  </si>
  <si>
    <t>C1</t>
  </si>
  <si>
    <t>D1</t>
  </si>
  <si>
    <t>E1</t>
  </si>
  <si>
    <t>I1</t>
  </si>
  <si>
    <t>C8</t>
  </si>
  <si>
    <t>B3</t>
  </si>
  <si>
    <t>B4</t>
  </si>
  <si>
    <t>B5</t>
  </si>
  <si>
    <t>B6</t>
  </si>
  <si>
    <t>B7</t>
  </si>
  <si>
    <t>C2</t>
  </si>
  <si>
    <t>C3</t>
  </si>
  <si>
    <t>C5</t>
  </si>
  <si>
    <t>C4</t>
  </si>
  <si>
    <t>C6</t>
  </si>
  <si>
    <t>C9</t>
  </si>
  <si>
    <t>C10</t>
  </si>
  <si>
    <t>C11</t>
  </si>
  <si>
    <t>H2</t>
  </si>
  <si>
    <t>I8</t>
  </si>
  <si>
    <t>F2</t>
  </si>
  <si>
    <t>H3</t>
  </si>
  <si>
    <t>H4</t>
  </si>
  <si>
    <t>I2</t>
  </si>
  <si>
    <t>I3</t>
  </si>
  <si>
    <t>I4</t>
  </si>
  <si>
    <t>I7</t>
  </si>
  <si>
    <t>J3</t>
  </si>
  <si>
    <t>K1</t>
  </si>
  <si>
    <t>RESULTATS 830 - pistolet revolver</t>
  </si>
  <si>
    <t>RESULTATS 831 - vitesse militaire</t>
  </si>
  <si>
    <t>RESULTATS 821 - fusil semi auto 22lr</t>
  </si>
  <si>
    <t>RESULTATS 810 - verrou manuel</t>
  </si>
  <si>
    <t>RESULTATS 832 - armes de poing authentiques</t>
  </si>
  <si>
    <t>RESULTATS 815 - fusil semi auto gros calibre</t>
  </si>
  <si>
    <t>RESULTATS 812 - modifié</t>
  </si>
  <si>
    <t>RESULTATS 816 - fusil semi auto petit calibre</t>
  </si>
  <si>
    <t>RESULTATS 820 - carabine 22lr</t>
  </si>
  <si>
    <t>VITESSE 3'</t>
  </si>
  <si>
    <t>VITESSE 1'</t>
  </si>
  <si>
    <t>VITESSE 5'</t>
  </si>
  <si>
    <t>M1</t>
  </si>
  <si>
    <t>PLANSON Marco</t>
  </si>
  <si>
    <t>ORBEC</t>
  </si>
  <si>
    <t>N2</t>
  </si>
  <si>
    <t>I10</t>
  </si>
  <si>
    <t>I11</t>
  </si>
  <si>
    <t>BELDAN Julien</t>
  </si>
  <si>
    <t>COLLON Bernard</t>
  </si>
  <si>
    <t>*0278648</t>
  </si>
  <si>
    <t>COUDURIER Patrice</t>
  </si>
  <si>
    <t>*03420955</t>
  </si>
  <si>
    <t>LEFEBVRE Alain</t>
  </si>
  <si>
    <t>*03259562</t>
  </si>
  <si>
    <t>I12</t>
  </si>
  <si>
    <t>I13</t>
  </si>
  <si>
    <t>I14</t>
  </si>
  <si>
    <t>I15</t>
  </si>
  <si>
    <t>I16</t>
  </si>
  <si>
    <t>I17</t>
  </si>
  <si>
    <t>I18</t>
  </si>
  <si>
    <t>LETOT Patrick</t>
  </si>
  <si>
    <t>MACQUET J.Baptiste</t>
  </si>
  <si>
    <t>*03164447</t>
  </si>
  <si>
    <t>NOVICK Christian</t>
  </si>
  <si>
    <t>POUTRAIN Veronique</t>
  </si>
  <si>
    <t>DESHAYES Florian</t>
  </si>
  <si>
    <t>DEMAINE Yann</t>
  </si>
  <si>
    <t>VETILLARD Philippe</t>
  </si>
  <si>
    <t>GLINEL Philippe</t>
  </si>
  <si>
    <t>GAISNON Christèle</t>
  </si>
  <si>
    <t>CHARPENTIER Raphaël</t>
  </si>
  <si>
    <t>HUBERT Dominique</t>
  </si>
  <si>
    <t>C12</t>
  </si>
  <si>
    <t>C13</t>
  </si>
  <si>
    <t>C14</t>
  </si>
  <si>
    <t>C15</t>
  </si>
  <si>
    <t>C16</t>
  </si>
  <si>
    <t>C17</t>
  </si>
  <si>
    <t>C18</t>
  </si>
  <si>
    <t>ANDRIS Alexandre</t>
  </si>
  <si>
    <t>*03400807</t>
  </si>
  <si>
    <t>H5</t>
  </si>
  <si>
    <t>O1</t>
  </si>
  <si>
    <t>O2</t>
  </si>
  <si>
    <t>MARAITRE Philippe</t>
  </si>
  <si>
    <t>O4</t>
  </si>
  <si>
    <t>*02625778</t>
  </si>
  <si>
    <t>PREVOST Ambroise</t>
  </si>
  <si>
    <t>A22</t>
  </si>
  <si>
    <t>LEPOITTEVIN Gilbert</t>
  </si>
  <si>
    <t>A25</t>
  </si>
  <si>
    <t>J6</t>
  </si>
  <si>
    <t>GAUTHIER Marlene</t>
  </si>
  <si>
    <t>J7</t>
  </si>
  <si>
    <t>GAUTHIER Sylvain</t>
  </si>
  <si>
    <t>J8</t>
  </si>
  <si>
    <t>*03288821</t>
  </si>
  <si>
    <t>JOHNSON Lawrence</t>
  </si>
  <si>
    <t>J9</t>
  </si>
  <si>
    <t>LECHAPELAIN Pierre-yves</t>
  </si>
  <si>
    <t>K2</t>
  </si>
  <si>
    <t>BUISSON Jean Phillipe</t>
  </si>
  <si>
    <t>K3</t>
  </si>
  <si>
    <t>*03008405</t>
  </si>
  <si>
    <t>K4</t>
  </si>
  <si>
    <t>CORNU Christophe</t>
  </si>
  <si>
    <t>K5</t>
  </si>
  <si>
    <t>BUISSON Clément</t>
  </si>
  <si>
    <t>L1</t>
  </si>
  <si>
    <t>LECOMPAGNON Christophe</t>
  </si>
  <si>
    <t>PORT MORT</t>
  </si>
  <si>
    <t>KOVACEVIC DRAGAN</t>
  </si>
  <si>
    <t>BLANQUER Lionel</t>
  </si>
  <si>
    <t>A26</t>
  </si>
  <si>
    <t>DELAUNAY Vincent</t>
  </si>
  <si>
    <t>AS RENAULT TRUCK</t>
  </si>
  <si>
    <t>MERLIN ANDRE</t>
  </si>
  <si>
    <t>P1</t>
  </si>
  <si>
    <t>BRUNET Eric</t>
  </si>
  <si>
    <t>CRT BRETTEVILLE</t>
  </si>
  <si>
    <t>P2</t>
  </si>
  <si>
    <t>MORIN David</t>
  </si>
  <si>
    <t>VITESSE MILITAIRE la 7è compagnie</t>
  </si>
  <si>
    <t>VERROU Lebel 1886</t>
  </si>
  <si>
    <t>FSA PETIT CALIBRE Famas</t>
  </si>
  <si>
    <t>CARABINE 22 buffalo Lebel</t>
  </si>
  <si>
    <t>MODIFIE le Sporting</t>
  </si>
  <si>
    <t>MOUTEL Tom</t>
  </si>
  <si>
    <t>junior</t>
  </si>
  <si>
    <t>Thierry COFFRE</t>
  </si>
  <si>
    <t>Jukien HERICHARD</t>
  </si>
  <si>
    <t>Alain LEFEVRE</t>
  </si>
  <si>
    <t>Guy NOEL</t>
  </si>
  <si>
    <t>Patrick LETOT</t>
  </si>
  <si>
    <t>Duval P</t>
  </si>
  <si>
    <t>FIGUIER</t>
  </si>
  <si>
    <t>STEC Evreux  / NOM</t>
  </si>
  <si>
    <t>GAUTHIER M</t>
  </si>
  <si>
    <t>GAUTHIER S</t>
  </si>
  <si>
    <t>JOHNSON Laurence</t>
  </si>
  <si>
    <t>Raymond FOUCART</t>
  </si>
  <si>
    <t>Bernard COLLON</t>
  </si>
  <si>
    <t>Bruno LELONG</t>
  </si>
  <si>
    <t>ROSSI Eric</t>
  </si>
  <si>
    <t>*03418043</t>
  </si>
  <si>
    <t>BORDEAUX</t>
  </si>
  <si>
    <t>MONNIETTE</t>
  </si>
  <si>
    <t>EBRARD</t>
  </si>
  <si>
    <t>ROSSI Enrico</t>
  </si>
  <si>
    <t>POUTRAIN VERONIQUE</t>
  </si>
  <si>
    <t>COUDURIER PATRICE</t>
  </si>
  <si>
    <t>ARGENTAN / NOM</t>
  </si>
  <si>
    <t>DELOZIER JEAN-MARIE</t>
  </si>
  <si>
    <t>BUISSON JEAN-PHILIPPE</t>
  </si>
  <si>
    <t>CORNU CHRISTOPHE</t>
  </si>
  <si>
    <t>ROUSSELLE JEAN-MARIE</t>
  </si>
  <si>
    <t>MONNIETTE JEAN-MICHEL</t>
  </si>
  <si>
    <t>ALBERTOS FRANCK</t>
  </si>
  <si>
    <t>MONNIETTE            JEAN-MICHEL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</si>
</sst>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8"/>
      <color theme="1"/>
      <name val="Arial"/>
      <family val="2"/>
    </font>
    <font>
      <b/>
      <u/>
      <sz val="20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b/>
      <u/>
      <sz val="18"/>
      <color theme="1"/>
      <name val="Arial"/>
      <family val="2"/>
    </font>
    <font>
      <b/>
      <u/>
      <sz val="16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24"/>
      <color theme="1"/>
      <name val="Arial"/>
      <family val="2"/>
    </font>
    <font>
      <b/>
      <u/>
      <sz val="28"/>
      <color theme="1"/>
      <name val="Arial"/>
      <family val="2"/>
    </font>
    <font>
      <b/>
      <sz val="2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25" xfId="0" applyFont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 wrapText="1"/>
    </xf>
    <xf numFmtId="0" fontId="12" fillId="7" borderId="1" xfId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/>
    </xf>
    <xf numFmtId="0" fontId="14" fillId="0" borderId="0" xfId="0" applyFont="1"/>
    <xf numFmtId="0" fontId="6" fillId="4" borderId="2" xfId="0" applyFont="1" applyFill="1" applyBorder="1" applyAlignment="1">
      <alignment horizontal="center" vertical="center" textRotation="90"/>
    </xf>
    <xf numFmtId="0" fontId="6" fillId="4" borderId="3" xfId="0" applyFont="1" applyFill="1" applyBorder="1" applyAlignment="1">
      <alignment horizontal="center" vertical="center" textRotation="90"/>
    </xf>
    <xf numFmtId="0" fontId="10" fillId="4" borderId="3" xfId="0" applyFont="1" applyFill="1" applyBorder="1" applyAlignment="1">
      <alignment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/>
    </xf>
    <xf numFmtId="0" fontId="3" fillId="4" borderId="2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12" fillId="9" borderId="1" xfId="1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/>
    </xf>
    <xf numFmtId="0" fontId="11" fillId="7" borderId="0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0" fontId="3" fillId="9" borderId="25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4" borderId="3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10" fillId="6" borderId="30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9" borderId="6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6" fillId="3" borderId="29" xfId="0" applyFont="1" applyFill="1" applyBorder="1" applyAlignment="1">
      <alignment horizontal="center" vertical="center" wrapText="1"/>
    </xf>
    <xf numFmtId="0" fontId="16" fillId="3" borderId="30" xfId="0" applyFont="1" applyFill="1" applyBorder="1" applyAlignment="1">
      <alignment horizontal="center" vertical="center" wrapText="1"/>
    </xf>
    <xf numFmtId="0" fontId="16" fillId="3" borderId="31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3" fillId="9" borderId="24" xfId="0" applyFont="1" applyFill="1" applyBorder="1" applyAlignment="1">
      <alignment horizontal="center" vertical="center" wrapText="1"/>
    </xf>
    <xf numFmtId="0" fontId="17" fillId="9" borderId="26" xfId="0" applyFont="1" applyFill="1" applyBorder="1" applyAlignment="1">
      <alignment horizontal="center" vertical="center" wrapText="1"/>
    </xf>
    <xf numFmtId="0" fontId="17" fillId="9" borderId="27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7" fillId="5" borderId="32" xfId="0" applyFont="1" applyFill="1" applyBorder="1" applyAlignment="1">
      <alignment horizontal="center" vertical="center"/>
    </xf>
    <xf numFmtId="0" fontId="7" fillId="5" borderId="33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7" fillId="5" borderId="34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 textRotation="90"/>
    </xf>
    <xf numFmtId="0" fontId="6" fillId="4" borderId="15" xfId="0" applyFont="1" applyFill="1" applyBorder="1" applyAlignment="1">
      <alignment horizontal="center" vertical="center" textRotation="90"/>
    </xf>
    <xf numFmtId="0" fontId="6" fillId="4" borderId="7" xfId="0" applyFont="1" applyFill="1" applyBorder="1" applyAlignment="1">
      <alignment horizontal="center" vertical="center" textRotation="90"/>
    </xf>
    <xf numFmtId="0" fontId="8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 vertical="center" textRotation="90"/>
    </xf>
    <xf numFmtId="0" fontId="11" fillId="4" borderId="15" xfId="0" applyFont="1" applyFill="1" applyBorder="1" applyAlignment="1">
      <alignment horizontal="center" vertical="center" textRotation="90"/>
    </xf>
    <xf numFmtId="0" fontId="11" fillId="4" borderId="7" xfId="0" applyFont="1" applyFill="1" applyBorder="1" applyAlignment="1">
      <alignment horizontal="center" vertical="center" textRotation="90"/>
    </xf>
    <xf numFmtId="0" fontId="10" fillId="4" borderId="14" xfId="0" applyFont="1" applyFill="1" applyBorder="1" applyAlignment="1">
      <alignment horizontal="center" vertical="center" textRotation="90"/>
    </xf>
    <xf numFmtId="0" fontId="10" fillId="4" borderId="15" xfId="0" applyFont="1" applyFill="1" applyBorder="1" applyAlignment="1">
      <alignment horizontal="center" vertical="center" textRotation="90"/>
    </xf>
    <xf numFmtId="0" fontId="10" fillId="4" borderId="7" xfId="0" applyFont="1" applyFill="1" applyBorder="1" applyAlignment="1">
      <alignment horizontal="center" vertical="center" textRotation="90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/>
    </xf>
    <xf numFmtId="0" fontId="7" fillId="4" borderId="33" xfId="0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 vertical="center" textRotation="90" wrapText="1"/>
    </xf>
    <xf numFmtId="0" fontId="8" fillId="4" borderId="15" xfId="0" applyFont="1" applyFill="1" applyBorder="1" applyAlignment="1">
      <alignment horizontal="center" vertical="center" textRotation="90" wrapText="1"/>
    </xf>
    <xf numFmtId="0" fontId="8" fillId="4" borderId="7" xfId="0" applyFont="1" applyFill="1" applyBorder="1" applyAlignment="1">
      <alignment horizontal="center" vertical="center" textRotation="90" wrapText="1"/>
    </xf>
    <xf numFmtId="0" fontId="9" fillId="4" borderId="14" xfId="0" applyFont="1" applyFill="1" applyBorder="1" applyAlignment="1">
      <alignment horizontal="center" vertical="center" textRotation="90"/>
    </xf>
    <xf numFmtId="0" fontId="9" fillId="4" borderId="15" xfId="0" applyFont="1" applyFill="1" applyBorder="1" applyAlignment="1">
      <alignment horizontal="center" vertical="center" textRotation="90"/>
    </xf>
    <xf numFmtId="0" fontId="9" fillId="4" borderId="7" xfId="0" applyFont="1" applyFill="1" applyBorder="1" applyAlignment="1">
      <alignment horizontal="center" vertical="center" textRotation="90"/>
    </xf>
    <xf numFmtId="0" fontId="7" fillId="5" borderId="17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 textRotation="90"/>
    </xf>
    <xf numFmtId="0" fontId="7" fillId="4" borderId="7" xfId="0" applyFont="1" applyFill="1" applyBorder="1" applyAlignment="1">
      <alignment horizontal="center" vertical="center" textRotation="9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CC"/>
      <color rgb="FF008080"/>
      <color rgb="FFF9F5D5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topLeftCell="A4" zoomScale="70" zoomScaleNormal="70" workbookViewId="0">
      <selection activeCell="B3" sqref="B3:O3"/>
    </sheetView>
  </sheetViews>
  <sheetFormatPr baseColWidth="10" defaultColWidth="9.140625" defaultRowHeight="20.25" x14ac:dyDescent="0.25"/>
  <cols>
    <col min="1" max="1" width="9.140625" style="53"/>
    <col min="2" max="2" width="33.28515625" style="53" customWidth="1"/>
    <col min="3" max="3" width="19" style="53" customWidth="1"/>
    <col min="4" max="4" width="36.140625" style="53" customWidth="1"/>
    <col min="5" max="5" width="16.140625" style="53" customWidth="1"/>
    <col min="6" max="6" width="9.140625" style="53"/>
    <col min="7" max="7" width="33" style="53" customWidth="1"/>
    <col min="8" max="8" width="19" style="53" customWidth="1"/>
    <col min="9" max="9" width="36" style="53" customWidth="1"/>
    <col min="10" max="10" width="16.140625" style="53" customWidth="1"/>
    <col min="11" max="11" width="9.140625" style="53"/>
    <col min="12" max="12" width="33" style="53" customWidth="1"/>
    <col min="13" max="13" width="19" style="53" customWidth="1"/>
    <col min="14" max="14" width="36" style="53" customWidth="1"/>
    <col min="15" max="15" width="16.140625" style="53" customWidth="1"/>
    <col min="16" max="16384" width="9.140625" style="53"/>
  </cols>
  <sheetData>
    <row r="1" spans="1:15" x14ac:dyDescent="0.25">
      <c r="A1" s="52"/>
    </row>
    <row r="2" spans="1:15" ht="21" thickBot="1" x14ac:dyDescent="0.3">
      <c r="A2" s="52"/>
    </row>
    <row r="3" spans="1:15" ht="63.75" customHeight="1" thickBot="1" x14ac:dyDescent="0.3">
      <c r="B3" s="60" t="s">
        <v>34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2"/>
    </row>
    <row r="4" spans="1:15" ht="21" customHeight="1" thickBot="1" x14ac:dyDescent="0.3">
      <c r="B4" s="50"/>
      <c r="C4" s="51"/>
      <c r="D4" s="51"/>
      <c r="E4" s="51"/>
      <c r="F4" s="51"/>
      <c r="G4" s="51"/>
      <c r="H4" s="51"/>
      <c r="I4" s="51"/>
      <c r="J4" s="51"/>
      <c r="L4" s="51"/>
      <c r="M4" s="51"/>
      <c r="N4" s="51"/>
      <c r="O4" s="51"/>
    </row>
    <row r="5" spans="1:15" ht="34.5" customHeight="1" thickBot="1" x14ac:dyDescent="0.3">
      <c r="B5" s="57" t="s">
        <v>36</v>
      </c>
      <c r="C5" s="57"/>
      <c r="D5" s="57"/>
      <c r="E5" s="57"/>
      <c r="G5" s="57" t="s">
        <v>21</v>
      </c>
      <c r="H5" s="57"/>
      <c r="I5" s="57"/>
      <c r="J5" s="57"/>
      <c r="L5" s="57"/>
      <c r="M5" s="57"/>
      <c r="N5" s="57"/>
      <c r="O5" s="57"/>
    </row>
    <row r="6" spans="1:15" ht="45" customHeight="1" thickBot="1" x14ac:dyDescent="0.3">
      <c r="B6" s="49" t="s">
        <v>1</v>
      </c>
      <c r="C6" s="48" t="s">
        <v>28</v>
      </c>
      <c r="D6" s="49" t="s">
        <v>79</v>
      </c>
      <c r="E6" s="48" t="s">
        <v>32</v>
      </c>
      <c r="G6" s="49" t="s">
        <v>1</v>
      </c>
      <c r="H6" s="48" t="s">
        <v>28</v>
      </c>
      <c r="I6" s="49" t="s">
        <v>79</v>
      </c>
      <c r="J6" s="48" t="s">
        <v>32</v>
      </c>
      <c r="L6" s="49" t="s">
        <v>1</v>
      </c>
      <c r="M6" s="48" t="s">
        <v>28</v>
      </c>
      <c r="N6" s="49" t="s">
        <v>79</v>
      </c>
      <c r="O6" s="48" t="s">
        <v>32</v>
      </c>
    </row>
    <row r="7" spans="1:15" ht="45" customHeight="1" thickBot="1" x14ac:dyDescent="0.3">
      <c r="B7" s="49"/>
      <c r="C7" s="48">
        <v>810</v>
      </c>
      <c r="D7" s="49" t="s">
        <v>224</v>
      </c>
      <c r="E7" s="48">
        <v>126</v>
      </c>
      <c r="G7" s="49"/>
      <c r="H7" s="48">
        <v>810</v>
      </c>
      <c r="I7" s="49" t="s">
        <v>81</v>
      </c>
      <c r="J7" s="48">
        <v>166</v>
      </c>
      <c r="L7" s="49"/>
      <c r="M7" s="48">
        <v>812</v>
      </c>
      <c r="N7" s="49"/>
      <c r="O7" s="48"/>
    </row>
    <row r="8" spans="1:15" ht="45" customHeight="1" thickBot="1" x14ac:dyDescent="0.3">
      <c r="B8" s="49"/>
      <c r="C8" s="48">
        <v>812</v>
      </c>
      <c r="D8" s="49" t="s">
        <v>265</v>
      </c>
      <c r="E8" s="48">
        <v>171</v>
      </c>
      <c r="G8" s="49"/>
      <c r="H8" s="48">
        <v>816</v>
      </c>
      <c r="I8" s="49" t="s">
        <v>80</v>
      </c>
      <c r="J8" s="48">
        <v>158</v>
      </c>
      <c r="L8" s="49"/>
      <c r="M8" s="48">
        <v>810</v>
      </c>
      <c r="N8" s="49"/>
      <c r="O8" s="48"/>
    </row>
    <row r="9" spans="1:15" ht="45" customHeight="1" thickBot="1" x14ac:dyDescent="0.3">
      <c r="B9" s="49"/>
      <c r="C9" s="48">
        <v>820</v>
      </c>
      <c r="D9" s="49" t="s">
        <v>83</v>
      </c>
      <c r="E9" s="48">
        <v>189</v>
      </c>
      <c r="G9" s="49"/>
      <c r="H9" s="48">
        <v>820</v>
      </c>
      <c r="I9" s="49" t="s">
        <v>81</v>
      </c>
      <c r="J9" s="48">
        <v>188</v>
      </c>
      <c r="L9" s="49"/>
      <c r="M9" s="48">
        <v>820</v>
      </c>
      <c r="N9" s="49"/>
      <c r="O9" s="48"/>
    </row>
    <row r="10" spans="1:15" ht="45" customHeight="1" thickBot="1" x14ac:dyDescent="0.3">
      <c r="B10" s="49"/>
      <c r="C10" s="48">
        <v>830</v>
      </c>
      <c r="D10" s="49" t="s">
        <v>25</v>
      </c>
      <c r="E10" s="48">
        <v>146</v>
      </c>
      <c r="G10" s="49"/>
      <c r="H10" s="48">
        <v>830</v>
      </c>
      <c r="I10" s="55" t="s">
        <v>266</v>
      </c>
      <c r="J10" s="48">
        <v>172</v>
      </c>
      <c r="L10" s="49"/>
      <c r="M10" s="48">
        <v>830</v>
      </c>
      <c r="N10" s="49"/>
      <c r="O10" s="48"/>
    </row>
    <row r="11" spans="1:15" ht="45" customHeight="1" thickBot="1" x14ac:dyDescent="0.3">
      <c r="B11" s="49"/>
      <c r="C11" s="48">
        <v>831</v>
      </c>
      <c r="D11" s="49" t="s">
        <v>83</v>
      </c>
      <c r="E11" s="48">
        <v>180</v>
      </c>
      <c r="G11" s="49"/>
      <c r="H11" s="48">
        <v>831</v>
      </c>
      <c r="I11" s="49" t="s">
        <v>82</v>
      </c>
      <c r="J11" s="48">
        <v>150</v>
      </c>
      <c r="L11" s="49"/>
      <c r="M11" s="48">
        <v>831</v>
      </c>
      <c r="N11" s="49"/>
      <c r="O11" s="48"/>
    </row>
    <row r="12" spans="1:15" ht="15" customHeight="1" thickBot="1" x14ac:dyDescent="0.3">
      <c r="B12" s="56" t="s">
        <v>35</v>
      </c>
      <c r="C12" s="56"/>
      <c r="D12" s="56"/>
      <c r="E12" s="56">
        <f>SUM(E7:E11)</f>
        <v>812</v>
      </c>
      <c r="G12" s="56" t="s">
        <v>35</v>
      </c>
      <c r="H12" s="56"/>
      <c r="I12" s="56"/>
      <c r="J12" s="56">
        <f>SUM(J7:J11)</f>
        <v>834</v>
      </c>
      <c r="L12" s="56" t="s">
        <v>35</v>
      </c>
      <c r="M12" s="56"/>
      <c r="N12" s="56"/>
      <c r="O12" s="56" t="e">
        <f>SUM(#REF!+#REF!+#REF!+#REF!+#REF!+#REF!+#REF!+#REF!+#REF!)</f>
        <v>#REF!</v>
      </c>
    </row>
    <row r="13" spans="1:15" ht="15" customHeight="1" thickBot="1" x14ac:dyDescent="0.3">
      <c r="B13" s="56"/>
      <c r="C13" s="56"/>
      <c r="D13" s="56"/>
      <c r="E13" s="56"/>
      <c r="G13" s="56"/>
      <c r="H13" s="56"/>
      <c r="I13" s="56"/>
      <c r="J13" s="56"/>
      <c r="L13" s="56"/>
      <c r="M13" s="56"/>
      <c r="N13" s="56"/>
      <c r="O13" s="56"/>
    </row>
    <row r="14" spans="1:15" ht="15" customHeight="1" thickBot="1" x14ac:dyDescent="0.3">
      <c r="B14" s="56"/>
      <c r="C14" s="56"/>
      <c r="D14" s="56"/>
      <c r="E14" s="56"/>
      <c r="G14" s="56"/>
      <c r="H14" s="56"/>
      <c r="I14" s="56"/>
      <c r="J14" s="56"/>
      <c r="L14" s="56"/>
      <c r="M14" s="56"/>
      <c r="N14" s="56"/>
      <c r="O14" s="56"/>
    </row>
    <row r="15" spans="1:15" ht="15" customHeight="1" thickBot="1" x14ac:dyDescent="0.3">
      <c r="B15" s="56"/>
      <c r="C15" s="56"/>
      <c r="D15" s="56"/>
      <c r="E15" s="56"/>
      <c r="G15" s="56"/>
      <c r="H15" s="56"/>
      <c r="I15" s="56"/>
      <c r="J15" s="56"/>
      <c r="L15" s="56"/>
      <c r="M15" s="56"/>
      <c r="N15" s="56"/>
      <c r="O15" s="56"/>
    </row>
    <row r="16" spans="1:15" ht="15.75" customHeight="1" thickBot="1" x14ac:dyDescent="0.3">
      <c r="B16" s="56"/>
      <c r="C16" s="56"/>
      <c r="D16" s="56"/>
      <c r="E16" s="56"/>
      <c r="G16" s="56"/>
      <c r="H16" s="56"/>
      <c r="I16" s="56"/>
      <c r="J16" s="56"/>
      <c r="L16" s="56"/>
      <c r="M16" s="56"/>
      <c r="N16" s="56"/>
      <c r="O16" s="56"/>
    </row>
    <row r="18" spans="2:15" ht="21" thickBot="1" x14ac:dyDescent="0.3"/>
    <row r="19" spans="2:15" ht="34.5" customHeight="1" thickBot="1" x14ac:dyDescent="0.3">
      <c r="B19" s="57" t="s">
        <v>78</v>
      </c>
      <c r="C19" s="57"/>
      <c r="D19" s="57"/>
      <c r="E19" s="57"/>
      <c r="G19" s="57" t="s">
        <v>69</v>
      </c>
      <c r="H19" s="57"/>
      <c r="I19" s="57"/>
      <c r="J19" s="57"/>
      <c r="L19" s="58" t="s">
        <v>23</v>
      </c>
      <c r="M19" s="58"/>
      <c r="N19" s="58"/>
      <c r="O19" s="58"/>
    </row>
    <row r="20" spans="2:15" ht="45" customHeight="1" thickBot="1" x14ac:dyDescent="0.3">
      <c r="B20" s="49" t="s">
        <v>1</v>
      </c>
      <c r="C20" s="48" t="s">
        <v>28</v>
      </c>
      <c r="D20" s="49" t="s">
        <v>79</v>
      </c>
      <c r="E20" s="48" t="s">
        <v>32</v>
      </c>
      <c r="G20" s="49" t="s">
        <v>1</v>
      </c>
      <c r="H20" s="48" t="s">
        <v>28</v>
      </c>
      <c r="I20" s="49" t="s">
        <v>79</v>
      </c>
      <c r="J20" s="48" t="s">
        <v>32</v>
      </c>
      <c r="L20" s="49" t="s">
        <v>1</v>
      </c>
      <c r="M20" s="48" t="s">
        <v>28</v>
      </c>
      <c r="N20" s="49" t="s">
        <v>79</v>
      </c>
      <c r="O20" s="54" t="s">
        <v>32</v>
      </c>
    </row>
    <row r="21" spans="2:15" ht="45" customHeight="1" thickBot="1" x14ac:dyDescent="0.3">
      <c r="B21" s="49"/>
      <c r="C21" s="48">
        <v>810</v>
      </c>
      <c r="D21" s="49"/>
      <c r="E21" s="48"/>
      <c r="G21" s="49"/>
      <c r="H21" s="48">
        <v>810</v>
      </c>
      <c r="I21" s="49" t="s">
        <v>74</v>
      </c>
      <c r="J21" s="48">
        <v>144</v>
      </c>
      <c r="L21" s="49"/>
      <c r="M21" s="48">
        <v>810</v>
      </c>
      <c r="N21" s="49" t="s">
        <v>50</v>
      </c>
      <c r="O21" s="54">
        <v>182</v>
      </c>
    </row>
    <row r="22" spans="2:15" ht="45" customHeight="1" thickBot="1" x14ac:dyDescent="0.3">
      <c r="B22" s="49"/>
      <c r="C22" s="48">
        <v>812</v>
      </c>
      <c r="D22" s="49"/>
      <c r="E22" s="48"/>
      <c r="G22" s="49"/>
      <c r="H22" s="48">
        <v>816</v>
      </c>
      <c r="I22" s="49" t="s">
        <v>75</v>
      </c>
      <c r="J22" s="48">
        <v>161</v>
      </c>
      <c r="L22" s="49"/>
      <c r="M22" s="48">
        <v>816</v>
      </c>
      <c r="N22" s="49" t="s">
        <v>51</v>
      </c>
      <c r="O22" s="54">
        <v>122</v>
      </c>
    </row>
    <row r="23" spans="2:15" ht="45" customHeight="1" thickBot="1" x14ac:dyDescent="0.3">
      <c r="B23" s="49"/>
      <c r="C23" s="48">
        <v>820</v>
      </c>
      <c r="D23" s="49"/>
      <c r="E23" s="48"/>
      <c r="G23" s="49"/>
      <c r="H23" s="48">
        <v>820</v>
      </c>
      <c r="I23" s="49" t="s">
        <v>75</v>
      </c>
      <c r="J23" s="48">
        <v>179</v>
      </c>
      <c r="L23" s="49"/>
      <c r="M23" s="48">
        <v>820</v>
      </c>
      <c r="N23" s="49" t="s">
        <v>50</v>
      </c>
      <c r="O23" s="54">
        <v>189</v>
      </c>
    </row>
    <row r="24" spans="2:15" ht="45" customHeight="1" thickBot="1" x14ac:dyDescent="0.3">
      <c r="B24" s="49"/>
      <c r="C24" s="48">
        <v>830</v>
      </c>
      <c r="D24" s="49"/>
      <c r="E24" s="48"/>
      <c r="G24" s="49"/>
      <c r="H24" s="48">
        <v>830</v>
      </c>
      <c r="I24" s="49" t="s">
        <v>76</v>
      </c>
      <c r="J24" s="48">
        <v>220</v>
      </c>
      <c r="L24" s="49"/>
      <c r="M24" s="48">
        <v>830</v>
      </c>
      <c r="N24" s="49" t="s">
        <v>219</v>
      </c>
      <c r="O24" s="54">
        <v>268</v>
      </c>
    </row>
    <row r="25" spans="2:15" ht="45" customHeight="1" thickBot="1" x14ac:dyDescent="0.3">
      <c r="B25" s="49"/>
      <c r="C25" s="48">
        <v>831</v>
      </c>
      <c r="D25" s="49"/>
      <c r="E25" s="48"/>
      <c r="G25" s="49"/>
      <c r="H25" s="48">
        <v>831</v>
      </c>
      <c r="I25" s="49" t="s">
        <v>77</v>
      </c>
      <c r="J25" s="48">
        <v>181</v>
      </c>
      <c r="L25" s="49"/>
      <c r="M25" s="48">
        <v>831</v>
      </c>
      <c r="N25" s="49" t="s">
        <v>49</v>
      </c>
      <c r="O25" s="54">
        <v>173</v>
      </c>
    </row>
    <row r="26" spans="2:15" ht="15" customHeight="1" thickBot="1" x14ac:dyDescent="0.3">
      <c r="B26" s="56" t="s">
        <v>35</v>
      </c>
      <c r="C26" s="56"/>
      <c r="D26" s="56"/>
      <c r="E26" s="56" t="e">
        <f>SUM(#REF!+#REF!+#REF!+#REF!+#REF!+#REF!+#REF!+#REF!+#REF!)</f>
        <v>#REF!</v>
      </c>
      <c r="G26" s="56" t="s">
        <v>35</v>
      </c>
      <c r="H26" s="56"/>
      <c r="I26" s="56"/>
      <c r="J26" s="56">
        <f>SUM(J21:J25)</f>
        <v>885</v>
      </c>
      <c r="L26" s="56" t="s">
        <v>35</v>
      </c>
      <c r="M26" s="56"/>
      <c r="N26" s="56"/>
      <c r="O26" s="59">
        <f>SUM(O21:O25)</f>
        <v>934</v>
      </c>
    </row>
    <row r="27" spans="2:15" ht="15" customHeight="1" thickBot="1" x14ac:dyDescent="0.3">
      <c r="B27" s="56"/>
      <c r="C27" s="56"/>
      <c r="D27" s="56"/>
      <c r="E27" s="56"/>
      <c r="G27" s="56"/>
      <c r="H27" s="56"/>
      <c r="I27" s="56"/>
      <c r="J27" s="56"/>
      <c r="L27" s="56"/>
      <c r="M27" s="56"/>
      <c r="N27" s="56"/>
      <c r="O27" s="59"/>
    </row>
    <row r="28" spans="2:15" ht="15" customHeight="1" thickBot="1" x14ac:dyDescent="0.3">
      <c r="B28" s="56"/>
      <c r="C28" s="56"/>
      <c r="D28" s="56"/>
      <c r="E28" s="56"/>
      <c r="G28" s="56"/>
      <c r="H28" s="56"/>
      <c r="I28" s="56"/>
      <c r="J28" s="56"/>
      <c r="L28" s="56"/>
      <c r="M28" s="56"/>
      <c r="N28" s="56"/>
      <c r="O28" s="59"/>
    </row>
    <row r="29" spans="2:15" ht="15" customHeight="1" thickBot="1" x14ac:dyDescent="0.3">
      <c r="B29" s="56"/>
      <c r="C29" s="56"/>
      <c r="D29" s="56"/>
      <c r="E29" s="56"/>
      <c r="G29" s="56"/>
      <c r="H29" s="56"/>
      <c r="I29" s="56"/>
      <c r="J29" s="56"/>
      <c r="L29" s="56"/>
      <c r="M29" s="56"/>
      <c r="N29" s="56"/>
      <c r="O29" s="59"/>
    </row>
    <row r="30" spans="2:15" ht="15.75" customHeight="1" thickBot="1" x14ac:dyDescent="0.3">
      <c r="B30" s="56"/>
      <c r="C30" s="56"/>
      <c r="D30" s="56"/>
      <c r="E30" s="56"/>
      <c r="G30" s="56"/>
      <c r="H30" s="56"/>
      <c r="I30" s="56"/>
      <c r="J30" s="56"/>
      <c r="L30" s="56"/>
      <c r="M30" s="56"/>
      <c r="N30" s="56"/>
      <c r="O30" s="59"/>
    </row>
    <row r="32" spans="2:15" ht="21" thickBot="1" x14ac:dyDescent="0.3"/>
    <row r="33" spans="2:15" ht="34.5" customHeight="1" thickBot="1" x14ac:dyDescent="0.3">
      <c r="B33" s="57"/>
      <c r="C33" s="57"/>
      <c r="D33" s="57"/>
      <c r="E33" s="57"/>
      <c r="G33" s="57"/>
      <c r="H33" s="57"/>
      <c r="I33" s="57"/>
      <c r="J33" s="57"/>
      <c r="L33" s="57"/>
      <c r="M33" s="57"/>
      <c r="N33" s="57"/>
      <c r="O33" s="57"/>
    </row>
    <row r="34" spans="2:15" ht="45" customHeight="1" thickBot="1" x14ac:dyDescent="0.3">
      <c r="B34" s="49" t="s">
        <v>1</v>
      </c>
      <c r="C34" s="48" t="s">
        <v>28</v>
      </c>
      <c r="D34" s="49" t="s">
        <v>79</v>
      </c>
      <c r="E34" s="48" t="s">
        <v>32</v>
      </c>
      <c r="G34" s="49" t="s">
        <v>1</v>
      </c>
      <c r="H34" s="48" t="s">
        <v>28</v>
      </c>
      <c r="I34" s="49" t="s">
        <v>79</v>
      </c>
      <c r="J34" s="48" t="s">
        <v>32</v>
      </c>
      <c r="L34" s="49" t="s">
        <v>1</v>
      </c>
      <c r="M34" s="48" t="s">
        <v>28</v>
      </c>
      <c r="N34" s="49" t="s">
        <v>79</v>
      </c>
      <c r="O34" s="48" t="s">
        <v>32</v>
      </c>
    </row>
    <row r="35" spans="2:15" ht="45" customHeight="1" thickBot="1" x14ac:dyDescent="0.3">
      <c r="B35" s="49"/>
      <c r="C35" s="48">
        <v>810</v>
      </c>
      <c r="D35" s="49"/>
      <c r="E35" s="48"/>
      <c r="G35" s="49"/>
      <c r="H35" s="48">
        <v>810</v>
      </c>
      <c r="I35" s="49"/>
      <c r="J35" s="48"/>
      <c r="L35" s="49"/>
      <c r="M35" s="48">
        <v>810</v>
      </c>
      <c r="N35" s="49"/>
      <c r="O35" s="48"/>
    </row>
    <row r="36" spans="2:15" ht="45" customHeight="1" thickBot="1" x14ac:dyDescent="0.3">
      <c r="B36" s="49"/>
      <c r="C36" s="48">
        <v>812</v>
      </c>
      <c r="D36" s="49"/>
      <c r="E36" s="48"/>
      <c r="G36" s="49"/>
      <c r="H36" s="48">
        <v>812</v>
      </c>
      <c r="I36" s="49"/>
      <c r="J36" s="48"/>
      <c r="L36" s="49"/>
      <c r="M36" s="48">
        <v>812</v>
      </c>
      <c r="N36" s="49"/>
      <c r="O36" s="48"/>
    </row>
    <row r="37" spans="2:15" ht="45" customHeight="1" thickBot="1" x14ac:dyDescent="0.3">
      <c r="B37" s="49"/>
      <c r="C37" s="48">
        <v>820</v>
      </c>
      <c r="D37" s="49"/>
      <c r="E37" s="48"/>
      <c r="G37" s="49"/>
      <c r="H37" s="48">
        <v>820</v>
      </c>
      <c r="I37" s="49"/>
      <c r="J37" s="48"/>
      <c r="L37" s="49"/>
      <c r="M37" s="48">
        <v>820</v>
      </c>
      <c r="N37" s="49"/>
      <c r="O37" s="48"/>
    </row>
    <row r="38" spans="2:15" ht="45" customHeight="1" thickBot="1" x14ac:dyDescent="0.3">
      <c r="B38" s="49"/>
      <c r="C38" s="48">
        <v>830</v>
      </c>
      <c r="D38" s="49"/>
      <c r="E38" s="48"/>
      <c r="G38" s="49"/>
      <c r="H38" s="48">
        <v>830</v>
      </c>
      <c r="I38" s="49"/>
      <c r="J38" s="48"/>
      <c r="L38" s="49"/>
      <c r="M38" s="48">
        <v>830</v>
      </c>
      <c r="N38" s="49"/>
      <c r="O38" s="48"/>
    </row>
    <row r="39" spans="2:15" ht="45" customHeight="1" thickBot="1" x14ac:dyDescent="0.3">
      <c r="B39" s="49"/>
      <c r="C39" s="48">
        <v>831</v>
      </c>
      <c r="D39" s="49"/>
      <c r="E39" s="48"/>
      <c r="G39" s="49"/>
      <c r="H39" s="48">
        <v>831</v>
      </c>
      <c r="I39" s="49"/>
      <c r="J39" s="48"/>
      <c r="L39" s="49"/>
      <c r="M39" s="48">
        <v>831</v>
      </c>
      <c r="N39" s="49"/>
      <c r="O39" s="48"/>
    </row>
    <row r="40" spans="2:15" ht="15" customHeight="1" thickBot="1" x14ac:dyDescent="0.3">
      <c r="B40" s="56" t="s">
        <v>35</v>
      </c>
      <c r="C40" s="56"/>
      <c r="D40" s="56"/>
      <c r="E40" s="56" t="e">
        <f>SUM(#REF!+#REF!+#REF!+#REF!+#REF!+#REF!+#REF!+#REF!+#REF!)</f>
        <v>#REF!</v>
      </c>
      <c r="G40" s="56" t="s">
        <v>35</v>
      </c>
      <c r="H40" s="56"/>
      <c r="I40" s="56"/>
      <c r="J40" s="56" t="e">
        <f>SUM(#REF!+#REF!+#REF!+#REF!+#REF!+#REF!+#REF!+#REF!+#REF!)</f>
        <v>#REF!</v>
      </c>
      <c r="L40" s="56" t="s">
        <v>35</v>
      </c>
      <c r="M40" s="56"/>
      <c r="N40" s="56"/>
      <c r="O40" s="56" t="e">
        <f>SUM(#REF!+#REF!+#REF!+#REF!+#REF!+#REF!+#REF!+#REF!+#REF!)</f>
        <v>#REF!</v>
      </c>
    </row>
    <row r="41" spans="2:15" ht="15" customHeight="1" thickBot="1" x14ac:dyDescent="0.3">
      <c r="B41" s="56"/>
      <c r="C41" s="56"/>
      <c r="D41" s="56"/>
      <c r="E41" s="56"/>
      <c r="G41" s="56"/>
      <c r="H41" s="56"/>
      <c r="I41" s="56"/>
      <c r="J41" s="56"/>
      <c r="L41" s="56"/>
      <c r="M41" s="56"/>
      <c r="N41" s="56"/>
      <c r="O41" s="56"/>
    </row>
    <row r="42" spans="2:15" ht="15" customHeight="1" thickBot="1" x14ac:dyDescent="0.3">
      <c r="B42" s="56"/>
      <c r="C42" s="56"/>
      <c r="D42" s="56"/>
      <c r="E42" s="56"/>
      <c r="G42" s="56"/>
      <c r="H42" s="56"/>
      <c r="I42" s="56"/>
      <c r="J42" s="56"/>
      <c r="L42" s="56"/>
      <c r="M42" s="56"/>
      <c r="N42" s="56"/>
      <c r="O42" s="56"/>
    </row>
    <row r="43" spans="2:15" ht="15" customHeight="1" thickBot="1" x14ac:dyDescent="0.3">
      <c r="B43" s="56"/>
      <c r="C43" s="56"/>
      <c r="D43" s="56"/>
      <c r="E43" s="56"/>
      <c r="G43" s="56"/>
      <c r="H43" s="56"/>
      <c r="I43" s="56"/>
      <c r="J43" s="56"/>
      <c r="L43" s="56"/>
      <c r="M43" s="56"/>
      <c r="N43" s="56"/>
      <c r="O43" s="56"/>
    </row>
    <row r="44" spans="2:15" ht="15.75" customHeight="1" thickBot="1" x14ac:dyDescent="0.3">
      <c r="B44" s="56"/>
      <c r="C44" s="56"/>
      <c r="D44" s="56"/>
      <c r="E44" s="56"/>
      <c r="G44" s="56"/>
      <c r="H44" s="56"/>
      <c r="I44" s="56"/>
      <c r="J44" s="56"/>
      <c r="L44" s="56"/>
      <c r="M44" s="56"/>
      <c r="N44" s="56"/>
      <c r="O44" s="56"/>
    </row>
  </sheetData>
  <mergeCells count="37">
    <mergeCell ref="B3:O3"/>
    <mergeCell ref="B33:E33"/>
    <mergeCell ref="G33:J33"/>
    <mergeCell ref="B40:C44"/>
    <mergeCell ref="D40:D44"/>
    <mergeCell ref="E40:E44"/>
    <mergeCell ref="G40:H44"/>
    <mergeCell ref="I40:I44"/>
    <mergeCell ref="J40:J44"/>
    <mergeCell ref="B19:E19"/>
    <mergeCell ref="G19:J19"/>
    <mergeCell ref="B26:C30"/>
    <mergeCell ref="D26:D30"/>
    <mergeCell ref="E26:E30"/>
    <mergeCell ref="G26:H30"/>
    <mergeCell ref="I26:I30"/>
    <mergeCell ref="J26:J30"/>
    <mergeCell ref="B5:E5"/>
    <mergeCell ref="G5:J5"/>
    <mergeCell ref="G12:H16"/>
    <mergeCell ref="I12:I16"/>
    <mergeCell ref="J12:J16"/>
    <mergeCell ref="B12:C16"/>
    <mergeCell ref="E12:E16"/>
    <mergeCell ref="D12:D16"/>
    <mergeCell ref="L40:M44"/>
    <mergeCell ref="N40:N44"/>
    <mergeCell ref="O40:O44"/>
    <mergeCell ref="L5:O5"/>
    <mergeCell ref="L12:M16"/>
    <mergeCell ref="N12:N16"/>
    <mergeCell ref="O12:O16"/>
    <mergeCell ref="L19:O19"/>
    <mergeCell ref="L26:M30"/>
    <mergeCell ref="N26:N30"/>
    <mergeCell ref="O26:O30"/>
    <mergeCell ref="L33:O33"/>
  </mergeCells>
  <pageMargins left="0.25" right="0.25" top="0.75" bottom="0.75" header="0.3" footer="0.3"/>
  <pageSetup paperSize="8" scale="5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39"/>
  <sheetViews>
    <sheetView topLeftCell="A4" workbookViewId="0">
      <selection activeCell="AC5" sqref="AC5"/>
    </sheetView>
  </sheetViews>
  <sheetFormatPr baseColWidth="10" defaultRowHeight="15.75" x14ac:dyDescent="0.25"/>
  <cols>
    <col min="1" max="1" width="7" customWidth="1"/>
    <col min="3" max="3" width="15.85546875" customWidth="1"/>
    <col min="4" max="4" width="34.7109375" customWidth="1"/>
    <col min="5" max="5" width="27.7109375" customWidth="1"/>
    <col min="6" max="15" width="5.7109375" customWidth="1"/>
    <col min="16" max="16" width="7.7109375" customWidth="1"/>
    <col min="17" max="26" width="5.7109375" customWidth="1"/>
    <col min="27" max="27" width="7.7109375" style="20" customWidth="1"/>
  </cols>
  <sheetData>
    <row r="2" spans="1:28" ht="20.25" customHeight="1" x14ac:dyDescent="0.25">
      <c r="A2" s="79" t="s">
        <v>144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121"/>
    </row>
    <row r="3" spans="1:28" ht="20.25" customHeight="1" x14ac:dyDescent="0.25">
      <c r="A3" s="81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122"/>
    </row>
    <row r="4" spans="1:28" ht="20.25" customHeight="1" x14ac:dyDescent="0.25">
      <c r="A4" s="83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123"/>
    </row>
    <row r="5" spans="1:28" ht="20.25" customHeight="1" x14ac:dyDescent="0.3">
      <c r="A5" s="85" t="s">
        <v>92</v>
      </c>
      <c r="B5" s="85" t="s">
        <v>106</v>
      </c>
      <c r="C5" s="88" t="s">
        <v>3</v>
      </c>
      <c r="D5" s="91" t="s">
        <v>15</v>
      </c>
      <c r="E5" s="94" t="s">
        <v>0</v>
      </c>
      <c r="F5" s="109" t="s">
        <v>93</v>
      </c>
      <c r="G5" s="110"/>
      <c r="H5" s="110"/>
      <c r="I5" s="110"/>
      <c r="J5" s="110"/>
      <c r="K5" s="110"/>
      <c r="L5" s="110"/>
      <c r="M5" s="110"/>
      <c r="N5" s="110"/>
      <c r="O5" s="111"/>
      <c r="P5" s="103" t="s">
        <v>96</v>
      </c>
      <c r="Q5" s="112" t="s">
        <v>147</v>
      </c>
      <c r="R5" s="113"/>
      <c r="S5" s="113"/>
      <c r="T5" s="113"/>
      <c r="U5" s="113"/>
      <c r="V5" s="113"/>
      <c r="W5" s="113"/>
      <c r="X5" s="113"/>
      <c r="Y5" s="113"/>
      <c r="Z5" s="114"/>
      <c r="AA5" s="103" t="s">
        <v>103</v>
      </c>
      <c r="AB5" s="106" t="s">
        <v>102</v>
      </c>
    </row>
    <row r="6" spans="1:28" ht="109.5" customHeight="1" x14ac:dyDescent="0.25">
      <c r="A6" s="86"/>
      <c r="B6" s="86"/>
      <c r="C6" s="89"/>
      <c r="D6" s="92"/>
      <c r="E6" s="95"/>
      <c r="F6" s="97"/>
      <c r="G6" s="98"/>
      <c r="H6" s="98"/>
      <c r="I6" s="98"/>
      <c r="J6" s="98"/>
      <c r="K6" s="98"/>
      <c r="L6" s="98"/>
      <c r="M6" s="98"/>
      <c r="N6" s="98"/>
      <c r="O6" s="99"/>
      <c r="P6" s="104"/>
      <c r="Q6" s="21"/>
      <c r="R6" s="22"/>
      <c r="S6" s="22"/>
      <c r="T6" s="22"/>
      <c r="U6" s="22"/>
      <c r="V6" s="22"/>
      <c r="W6" s="23"/>
      <c r="X6" s="24"/>
      <c r="Y6" s="24"/>
      <c r="Z6" s="25"/>
      <c r="AA6" s="104"/>
      <c r="AB6" s="107"/>
    </row>
    <row r="7" spans="1:28" ht="27" customHeight="1" x14ac:dyDescent="0.25">
      <c r="A7" s="87"/>
      <c r="B7" s="87"/>
      <c r="C7" s="90"/>
      <c r="D7" s="93"/>
      <c r="E7" s="96"/>
      <c r="F7" s="16">
        <v>1</v>
      </c>
      <c r="G7" s="16">
        <v>2</v>
      </c>
      <c r="H7" s="16">
        <v>3</v>
      </c>
      <c r="I7" s="16">
        <v>4</v>
      </c>
      <c r="J7" s="16">
        <v>5</v>
      </c>
      <c r="K7" s="16">
        <v>6</v>
      </c>
      <c r="L7" s="16">
        <v>7</v>
      </c>
      <c r="M7" s="16">
        <v>8</v>
      </c>
      <c r="N7" s="16">
        <v>9</v>
      </c>
      <c r="O7" s="16">
        <v>10</v>
      </c>
      <c r="P7" s="105"/>
      <c r="Q7" s="16">
        <v>1</v>
      </c>
      <c r="R7" s="16">
        <v>2</v>
      </c>
      <c r="S7" s="16">
        <v>3</v>
      </c>
      <c r="T7" s="16">
        <v>4</v>
      </c>
      <c r="U7" s="16">
        <v>5</v>
      </c>
      <c r="V7" s="16">
        <v>6</v>
      </c>
      <c r="W7" s="16">
        <v>7</v>
      </c>
      <c r="X7" s="16">
        <v>8</v>
      </c>
      <c r="Y7" s="16">
        <v>9</v>
      </c>
      <c r="Z7" s="16">
        <v>10</v>
      </c>
      <c r="AA7" s="105"/>
      <c r="AB7" s="108"/>
    </row>
    <row r="8" spans="1:28" ht="19.5" customHeight="1" x14ac:dyDescent="0.25">
      <c r="A8" s="33">
        <v>1</v>
      </c>
      <c r="B8" s="33" t="s">
        <v>111</v>
      </c>
      <c r="C8" s="33">
        <v>3422297</v>
      </c>
      <c r="D8" s="34" t="s">
        <v>44</v>
      </c>
      <c r="E8" s="35" t="s">
        <v>38</v>
      </c>
      <c r="F8" s="36">
        <v>10</v>
      </c>
      <c r="G8" s="36">
        <v>10</v>
      </c>
      <c r="H8" s="36">
        <v>10</v>
      </c>
      <c r="I8" s="36">
        <v>10</v>
      </c>
      <c r="J8" s="36">
        <v>10</v>
      </c>
      <c r="K8" s="36">
        <v>10</v>
      </c>
      <c r="L8" s="36">
        <v>9</v>
      </c>
      <c r="M8" s="36">
        <v>9</v>
      </c>
      <c r="N8" s="36">
        <v>9</v>
      </c>
      <c r="O8" s="36">
        <v>9</v>
      </c>
      <c r="P8" s="34">
        <f t="shared" ref="P8:P39" si="0">SUM(F8:O8)</f>
        <v>96</v>
      </c>
      <c r="Q8" s="36">
        <v>10</v>
      </c>
      <c r="R8" s="36">
        <v>10</v>
      </c>
      <c r="S8" s="36">
        <v>10</v>
      </c>
      <c r="T8" s="36">
        <v>10</v>
      </c>
      <c r="U8" s="36">
        <v>9</v>
      </c>
      <c r="V8" s="36">
        <v>9</v>
      </c>
      <c r="W8" s="36">
        <v>9</v>
      </c>
      <c r="X8" s="36">
        <v>9</v>
      </c>
      <c r="Y8" s="36">
        <v>9</v>
      </c>
      <c r="Z8" s="36">
        <v>8</v>
      </c>
      <c r="AA8" s="34">
        <f t="shared" ref="AA8:AA39" si="1">SUM(Q8:Z8)</f>
        <v>93</v>
      </c>
      <c r="AB8" s="33">
        <f t="shared" ref="AB8:AB39" si="2">SUM(AA8,P8)</f>
        <v>189</v>
      </c>
    </row>
    <row r="9" spans="1:28" ht="18" x14ac:dyDescent="0.25">
      <c r="A9" s="33">
        <v>2</v>
      </c>
      <c r="B9" s="33" t="s">
        <v>88</v>
      </c>
      <c r="C9" s="37">
        <v>82473056</v>
      </c>
      <c r="D9" s="34" t="s">
        <v>16</v>
      </c>
      <c r="E9" s="34" t="s">
        <v>2</v>
      </c>
      <c r="F9" s="36">
        <v>10</v>
      </c>
      <c r="G9" s="36">
        <v>10</v>
      </c>
      <c r="H9" s="36">
        <v>10</v>
      </c>
      <c r="I9" s="36">
        <v>10</v>
      </c>
      <c r="J9" s="36">
        <v>10</v>
      </c>
      <c r="K9" s="36">
        <v>10</v>
      </c>
      <c r="L9" s="36">
        <v>9</v>
      </c>
      <c r="M9" s="36">
        <v>9</v>
      </c>
      <c r="N9" s="36">
        <v>9</v>
      </c>
      <c r="O9" s="36">
        <v>9</v>
      </c>
      <c r="P9" s="34">
        <f t="shared" si="0"/>
        <v>96</v>
      </c>
      <c r="Q9" s="36">
        <v>10</v>
      </c>
      <c r="R9" s="36">
        <v>10</v>
      </c>
      <c r="S9" s="36">
        <v>10</v>
      </c>
      <c r="T9" s="36">
        <v>10</v>
      </c>
      <c r="U9" s="36">
        <v>9</v>
      </c>
      <c r="V9" s="36">
        <v>9</v>
      </c>
      <c r="W9" s="36">
        <v>9</v>
      </c>
      <c r="X9" s="36">
        <v>9</v>
      </c>
      <c r="Y9" s="36">
        <v>9</v>
      </c>
      <c r="Z9" s="36">
        <v>8</v>
      </c>
      <c r="AA9" s="34">
        <f t="shared" si="1"/>
        <v>93</v>
      </c>
      <c r="AB9" s="33">
        <f t="shared" si="2"/>
        <v>189</v>
      </c>
    </row>
    <row r="10" spans="1:28" ht="18" x14ac:dyDescent="0.25">
      <c r="A10" s="33">
        <v>3</v>
      </c>
      <c r="B10" s="33" t="s">
        <v>116</v>
      </c>
      <c r="C10" s="33">
        <v>2961085</v>
      </c>
      <c r="D10" s="35" t="s">
        <v>24</v>
      </c>
      <c r="E10" s="35" t="s">
        <v>21</v>
      </c>
      <c r="F10" s="36">
        <v>10</v>
      </c>
      <c r="G10" s="36">
        <v>10</v>
      </c>
      <c r="H10" s="36">
        <v>10</v>
      </c>
      <c r="I10" s="36">
        <v>10</v>
      </c>
      <c r="J10" s="36">
        <v>10</v>
      </c>
      <c r="K10" s="36">
        <v>10</v>
      </c>
      <c r="L10" s="36">
        <v>10</v>
      </c>
      <c r="M10" s="36">
        <v>10</v>
      </c>
      <c r="N10" s="36">
        <v>10</v>
      </c>
      <c r="O10" s="36">
        <v>9</v>
      </c>
      <c r="P10" s="34">
        <f t="shared" si="0"/>
        <v>99</v>
      </c>
      <c r="Q10" s="36">
        <v>10</v>
      </c>
      <c r="R10" s="36">
        <v>10</v>
      </c>
      <c r="S10" s="36">
        <v>9</v>
      </c>
      <c r="T10" s="36">
        <v>9</v>
      </c>
      <c r="U10" s="36">
        <v>9</v>
      </c>
      <c r="V10" s="36">
        <v>9</v>
      </c>
      <c r="W10" s="36">
        <v>9</v>
      </c>
      <c r="X10" s="36">
        <v>8</v>
      </c>
      <c r="Y10" s="36">
        <v>8</v>
      </c>
      <c r="Z10" s="36">
        <v>8</v>
      </c>
      <c r="AA10" s="34">
        <f t="shared" si="1"/>
        <v>89</v>
      </c>
      <c r="AB10" s="33">
        <f t="shared" si="2"/>
        <v>188</v>
      </c>
    </row>
    <row r="11" spans="1:28" ht="18" x14ac:dyDescent="0.25">
      <c r="A11" s="9">
        <v>4</v>
      </c>
      <c r="B11" s="9" t="s">
        <v>135</v>
      </c>
      <c r="C11" s="9">
        <v>82559933</v>
      </c>
      <c r="D11" s="11" t="s">
        <v>70</v>
      </c>
      <c r="E11" s="11" t="s">
        <v>71</v>
      </c>
      <c r="F11" s="19">
        <v>10</v>
      </c>
      <c r="G11" s="19">
        <v>10</v>
      </c>
      <c r="H11" s="19">
        <v>10</v>
      </c>
      <c r="I11" s="19">
        <v>10</v>
      </c>
      <c r="J11" s="19">
        <v>10</v>
      </c>
      <c r="K11" s="19">
        <v>10</v>
      </c>
      <c r="L11" s="19">
        <v>9</v>
      </c>
      <c r="M11" s="19">
        <v>9</v>
      </c>
      <c r="N11" s="19">
        <v>9</v>
      </c>
      <c r="O11" s="19">
        <v>9</v>
      </c>
      <c r="P11" s="11">
        <f t="shared" si="0"/>
        <v>96</v>
      </c>
      <c r="Q11" s="19">
        <v>10</v>
      </c>
      <c r="R11" s="19">
        <v>10</v>
      </c>
      <c r="S11" s="19">
        <v>10</v>
      </c>
      <c r="T11" s="19">
        <v>10</v>
      </c>
      <c r="U11" s="19">
        <v>9</v>
      </c>
      <c r="V11" s="19">
        <v>8</v>
      </c>
      <c r="W11" s="19">
        <v>8</v>
      </c>
      <c r="X11" s="19">
        <v>8</v>
      </c>
      <c r="Y11" s="19">
        <v>8</v>
      </c>
      <c r="Z11" s="19">
        <v>7</v>
      </c>
      <c r="AA11" s="11">
        <f t="shared" si="1"/>
        <v>88</v>
      </c>
      <c r="AB11" s="9">
        <f t="shared" si="2"/>
        <v>184</v>
      </c>
    </row>
    <row r="12" spans="1:28" ht="18" x14ac:dyDescent="0.25">
      <c r="A12" s="9">
        <v>5</v>
      </c>
      <c r="B12" s="9" t="s">
        <v>201</v>
      </c>
      <c r="C12" s="9">
        <v>82673171</v>
      </c>
      <c r="D12" s="11" t="s">
        <v>202</v>
      </c>
      <c r="E12" s="11" t="s">
        <v>68</v>
      </c>
      <c r="F12" s="19">
        <v>10</v>
      </c>
      <c r="G12" s="19">
        <v>10</v>
      </c>
      <c r="H12" s="19">
        <v>10</v>
      </c>
      <c r="I12" s="19">
        <v>10</v>
      </c>
      <c r="J12" s="19">
        <v>9</v>
      </c>
      <c r="K12" s="19">
        <v>9</v>
      </c>
      <c r="L12" s="19">
        <v>9</v>
      </c>
      <c r="M12" s="19">
        <v>9</v>
      </c>
      <c r="N12" s="19">
        <v>9</v>
      </c>
      <c r="O12" s="19">
        <v>8</v>
      </c>
      <c r="P12" s="11">
        <f t="shared" si="0"/>
        <v>93</v>
      </c>
      <c r="Q12" s="19">
        <v>10</v>
      </c>
      <c r="R12" s="19">
        <v>10</v>
      </c>
      <c r="S12" s="19">
        <v>10</v>
      </c>
      <c r="T12" s="19">
        <v>9</v>
      </c>
      <c r="U12" s="19">
        <v>9</v>
      </c>
      <c r="V12" s="19">
        <v>9</v>
      </c>
      <c r="W12" s="19">
        <v>9</v>
      </c>
      <c r="X12" s="19">
        <v>8</v>
      </c>
      <c r="Y12" s="19">
        <v>8</v>
      </c>
      <c r="Z12" s="19">
        <v>8</v>
      </c>
      <c r="AA12" s="11">
        <f t="shared" si="1"/>
        <v>90</v>
      </c>
      <c r="AB12" s="9">
        <f t="shared" si="2"/>
        <v>183</v>
      </c>
    </row>
    <row r="13" spans="1:28" ht="18" x14ac:dyDescent="0.25">
      <c r="A13" s="9">
        <v>6</v>
      </c>
      <c r="B13" s="9" t="s">
        <v>123</v>
      </c>
      <c r="C13" s="9">
        <v>2506091</v>
      </c>
      <c r="D13" s="11" t="s">
        <v>46</v>
      </c>
      <c r="E13" s="13" t="s">
        <v>38</v>
      </c>
      <c r="F13" s="19">
        <v>10</v>
      </c>
      <c r="G13" s="19">
        <v>10</v>
      </c>
      <c r="H13" s="19">
        <v>9</v>
      </c>
      <c r="I13" s="19">
        <v>9</v>
      </c>
      <c r="J13" s="19">
        <v>9</v>
      </c>
      <c r="K13" s="19">
        <v>9</v>
      </c>
      <c r="L13" s="19">
        <v>9</v>
      </c>
      <c r="M13" s="19">
        <v>9</v>
      </c>
      <c r="N13" s="19">
        <v>9</v>
      </c>
      <c r="O13" s="19">
        <v>9</v>
      </c>
      <c r="P13" s="11">
        <f t="shared" si="0"/>
        <v>92</v>
      </c>
      <c r="Q13" s="19">
        <v>10</v>
      </c>
      <c r="R13" s="19">
        <v>10</v>
      </c>
      <c r="S13" s="19">
        <v>10</v>
      </c>
      <c r="T13" s="19">
        <v>9</v>
      </c>
      <c r="U13" s="19">
        <v>9</v>
      </c>
      <c r="V13" s="19">
        <v>9</v>
      </c>
      <c r="W13" s="19">
        <v>9</v>
      </c>
      <c r="X13" s="19">
        <v>8</v>
      </c>
      <c r="Y13" s="19">
        <v>8</v>
      </c>
      <c r="Z13" s="19">
        <v>8</v>
      </c>
      <c r="AA13" s="11">
        <f t="shared" si="1"/>
        <v>90</v>
      </c>
      <c r="AB13" s="9">
        <f t="shared" si="2"/>
        <v>182</v>
      </c>
    </row>
    <row r="14" spans="1:28" ht="18" x14ac:dyDescent="0.25">
      <c r="A14" s="9">
        <v>7</v>
      </c>
      <c r="B14" s="9" t="s">
        <v>122</v>
      </c>
      <c r="C14" s="9">
        <v>2742259</v>
      </c>
      <c r="D14" s="11" t="s">
        <v>45</v>
      </c>
      <c r="E14" s="13" t="s">
        <v>38</v>
      </c>
      <c r="F14" s="19">
        <v>10</v>
      </c>
      <c r="G14" s="19">
        <v>10</v>
      </c>
      <c r="H14" s="19">
        <v>10</v>
      </c>
      <c r="I14" s="19">
        <v>9</v>
      </c>
      <c r="J14" s="19">
        <v>9</v>
      </c>
      <c r="K14" s="19">
        <v>9</v>
      </c>
      <c r="L14" s="19">
        <v>9</v>
      </c>
      <c r="M14" s="19">
        <v>9</v>
      </c>
      <c r="N14" s="19">
        <v>9</v>
      </c>
      <c r="O14" s="19">
        <v>8</v>
      </c>
      <c r="P14" s="11">
        <f t="shared" si="0"/>
        <v>92</v>
      </c>
      <c r="Q14" s="19">
        <v>10</v>
      </c>
      <c r="R14" s="19">
        <v>10</v>
      </c>
      <c r="S14" s="19">
        <v>10</v>
      </c>
      <c r="T14" s="19">
        <v>9</v>
      </c>
      <c r="U14" s="19">
        <v>9</v>
      </c>
      <c r="V14" s="19">
        <v>9</v>
      </c>
      <c r="W14" s="19">
        <v>9</v>
      </c>
      <c r="X14" s="19">
        <v>8</v>
      </c>
      <c r="Y14" s="19">
        <v>8</v>
      </c>
      <c r="Z14" s="19">
        <v>6</v>
      </c>
      <c r="AA14" s="11">
        <f t="shared" si="1"/>
        <v>88</v>
      </c>
      <c r="AB14" s="9">
        <f t="shared" si="2"/>
        <v>180</v>
      </c>
    </row>
    <row r="15" spans="1:28" ht="18" x14ac:dyDescent="0.25">
      <c r="A15" s="9">
        <v>8</v>
      </c>
      <c r="B15" s="9" t="s">
        <v>112</v>
      </c>
      <c r="C15" s="9">
        <v>2379943</v>
      </c>
      <c r="D15" s="11" t="s">
        <v>12</v>
      </c>
      <c r="E15" s="11" t="s">
        <v>21</v>
      </c>
      <c r="F15" s="19">
        <v>10</v>
      </c>
      <c r="G15" s="19">
        <v>10</v>
      </c>
      <c r="H15" s="19">
        <v>10</v>
      </c>
      <c r="I15" s="19">
        <v>10</v>
      </c>
      <c r="J15" s="19">
        <v>10</v>
      </c>
      <c r="K15" s="19">
        <v>10</v>
      </c>
      <c r="L15" s="19">
        <v>9</v>
      </c>
      <c r="M15" s="19">
        <v>9</v>
      </c>
      <c r="N15" s="19">
        <v>9</v>
      </c>
      <c r="O15" s="19">
        <v>8</v>
      </c>
      <c r="P15" s="11">
        <f t="shared" si="0"/>
        <v>95</v>
      </c>
      <c r="Q15" s="19">
        <v>10</v>
      </c>
      <c r="R15" s="19">
        <v>9</v>
      </c>
      <c r="S15" s="19">
        <v>9</v>
      </c>
      <c r="T15" s="19">
        <v>9</v>
      </c>
      <c r="U15" s="19">
        <v>9</v>
      </c>
      <c r="V15" s="19">
        <v>9</v>
      </c>
      <c r="W15" s="19">
        <v>8</v>
      </c>
      <c r="X15" s="19">
        <v>7</v>
      </c>
      <c r="Y15" s="19">
        <v>7</v>
      </c>
      <c r="Z15" s="19">
        <v>7</v>
      </c>
      <c r="AA15" s="11">
        <f t="shared" si="1"/>
        <v>84</v>
      </c>
      <c r="AB15" s="9">
        <f t="shared" si="2"/>
        <v>179</v>
      </c>
    </row>
    <row r="16" spans="1:28" ht="18" x14ac:dyDescent="0.25">
      <c r="A16" s="9">
        <v>9</v>
      </c>
      <c r="B16" s="9" t="s">
        <v>228</v>
      </c>
      <c r="C16" s="10">
        <v>82471695</v>
      </c>
      <c r="D16" s="11" t="s">
        <v>229</v>
      </c>
      <c r="E16" s="11" t="s">
        <v>227</v>
      </c>
      <c r="F16" s="19">
        <v>10</v>
      </c>
      <c r="G16" s="19">
        <v>10</v>
      </c>
      <c r="H16" s="19">
        <v>10</v>
      </c>
      <c r="I16" s="19">
        <v>10</v>
      </c>
      <c r="J16" s="19">
        <v>10</v>
      </c>
      <c r="K16" s="19">
        <v>10</v>
      </c>
      <c r="L16" s="19">
        <v>10</v>
      </c>
      <c r="M16" s="19">
        <v>10</v>
      </c>
      <c r="N16" s="19">
        <v>10</v>
      </c>
      <c r="O16" s="19">
        <v>9</v>
      </c>
      <c r="P16" s="11">
        <f t="shared" si="0"/>
        <v>99</v>
      </c>
      <c r="Q16" s="19">
        <v>10</v>
      </c>
      <c r="R16" s="19">
        <v>10</v>
      </c>
      <c r="S16" s="19">
        <v>9</v>
      </c>
      <c r="T16" s="19">
        <v>8</v>
      </c>
      <c r="U16" s="19">
        <v>8</v>
      </c>
      <c r="V16" s="19">
        <v>8</v>
      </c>
      <c r="W16" s="19">
        <v>7</v>
      </c>
      <c r="X16" s="19">
        <v>7</v>
      </c>
      <c r="Y16" s="19">
        <v>7</v>
      </c>
      <c r="Z16" s="19">
        <v>5</v>
      </c>
      <c r="AA16" s="11">
        <f t="shared" si="1"/>
        <v>79</v>
      </c>
      <c r="AB16" s="9">
        <f t="shared" si="2"/>
        <v>178</v>
      </c>
    </row>
    <row r="17" spans="1:28" ht="18" x14ac:dyDescent="0.25">
      <c r="A17" s="9">
        <v>10</v>
      </c>
      <c r="B17" s="9" t="s">
        <v>212</v>
      </c>
      <c r="C17" s="9">
        <v>82431476</v>
      </c>
      <c r="D17" s="11" t="s">
        <v>213</v>
      </c>
      <c r="E17" s="11" t="s">
        <v>71</v>
      </c>
      <c r="F17" s="19">
        <v>10</v>
      </c>
      <c r="G17" s="19">
        <v>10</v>
      </c>
      <c r="H17" s="19">
        <v>10</v>
      </c>
      <c r="I17" s="19">
        <v>10</v>
      </c>
      <c r="J17" s="19">
        <v>10</v>
      </c>
      <c r="K17" s="19">
        <v>9</v>
      </c>
      <c r="L17" s="19">
        <v>9</v>
      </c>
      <c r="M17" s="19">
        <v>9</v>
      </c>
      <c r="N17" s="19">
        <v>9</v>
      </c>
      <c r="O17" s="19">
        <v>9</v>
      </c>
      <c r="P17" s="11">
        <f t="shared" si="0"/>
        <v>95</v>
      </c>
      <c r="Q17" s="19">
        <v>10</v>
      </c>
      <c r="R17" s="19">
        <v>9</v>
      </c>
      <c r="S17" s="19">
        <v>9</v>
      </c>
      <c r="T17" s="19">
        <v>9</v>
      </c>
      <c r="U17" s="19">
        <v>9</v>
      </c>
      <c r="V17" s="19">
        <v>8</v>
      </c>
      <c r="W17" s="19">
        <v>8</v>
      </c>
      <c r="X17" s="19">
        <v>8</v>
      </c>
      <c r="Y17" s="19">
        <v>7</v>
      </c>
      <c r="Z17" s="19">
        <v>5</v>
      </c>
      <c r="AA17" s="11">
        <f t="shared" si="1"/>
        <v>82</v>
      </c>
      <c r="AB17" s="9">
        <f t="shared" si="2"/>
        <v>177</v>
      </c>
    </row>
    <row r="18" spans="1:28" ht="18" x14ac:dyDescent="0.25">
      <c r="A18" s="9">
        <v>11</v>
      </c>
      <c r="B18" s="9" t="s">
        <v>130</v>
      </c>
      <c r="C18" s="9" t="s">
        <v>53</v>
      </c>
      <c r="D18" s="11" t="s">
        <v>52</v>
      </c>
      <c r="E18" s="11" t="s">
        <v>69</v>
      </c>
      <c r="F18" s="19">
        <v>10</v>
      </c>
      <c r="G18" s="19">
        <v>10</v>
      </c>
      <c r="H18" s="19">
        <v>10</v>
      </c>
      <c r="I18" s="19">
        <v>10</v>
      </c>
      <c r="J18" s="19">
        <v>10</v>
      </c>
      <c r="K18" s="19">
        <v>10</v>
      </c>
      <c r="L18" s="19">
        <v>9</v>
      </c>
      <c r="M18" s="19">
        <v>9</v>
      </c>
      <c r="N18" s="19">
        <v>9</v>
      </c>
      <c r="O18" s="19">
        <v>9</v>
      </c>
      <c r="P18" s="11">
        <f t="shared" si="0"/>
        <v>96</v>
      </c>
      <c r="Q18" s="19">
        <v>10</v>
      </c>
      <c r="R18" s="19">
        <v>10</v>
      </c>
      <c r="S18" s="19">
        <v>10</v>
      </c>
      <c r="T18" s="19">
        <v>8</v>
      </c>
      <c r="U18" s="19">
        <v>8</v>
      </c>
      <c r="V18" s="19">
        <v>8</v>
      </c>
      <c r="W18" s="19">
        <v>8</v>
      </c>
      <c r="X18" s="19">
        <v>7</v>
      </c>
      <c r="Y18" s="19">
        <v>7</v>
      </c>
      <c r="Z18" s="19">
        <v>5</v>
      </c>
      <c r="AA18" s="11">
        <f t="shared" si="1"/>
        <v>81</v>
      </c>
      <c r="AB18" s="9">
        <f t="shared" si="2"/>
        <v>177</v>
      </c>
    </row>
    <row r="19" spans="1:28" ht="18" x14ac:dyDescent="0.25">
      <c r="A19" s="9">
        <v>12</v>
      </c>
      <c r="B19" s="9" t="s">
        <v>113</v>
      </c>
      <c r="C19" s="9"/>
      <c r="D19" s="11" t="s">
        <v>13</v>
      </c>
      <c r="E19" s="11" t="s">
        <v>21</v>
      </c>
      <c r="F19" s="19">
        <v>10</v>
      </c>
      <c r="G19" s="19">
        <v>10</v>
      </c>
      <c r="H19" s="19">
        <v>10</v>
      </c>
      <c r="I19" s="19">
        <v>10</v>
      </c>
      <c r="J19" s="19">
        <v>10</v>
      </c>
      <c r="K19" s="19">
        <v>9</v>
      </c>
      <c r="L19" s="19">
        <v>9</v>
      </c>
      <c r="M19" s="19">
        <v>9</v>
      </c>
      <c r="N19" s="19">
        <v>9</v>
      </c>
      <c r="O19" s="19">
        <v>8</v>
      </c>
      <c r="P19" s="11">
        <f t="shared" si="0"/>
        <v>94</v>
      </c>
      <c r="Q19" s="19">
        <v>10</v>
      </c>
      <c r="R19" s="19">
        <v>9</v>
      </c>
      <c r="S19" s="19">
        <v>9</v>
      </c>
      <c r="T19" s="19">
        <v>9</v>
      </c>
      <c r="U19" s="19">
        <v>8</v>
      </c>
      <c r="V19" s="19">
        <v>8</v>
      </c>
      <c r="W19" s="19">
        <v>7</v>
      </c>
      <c r="X19" s="19">
        <v>7</v>
      </c>
      <c r="Y19" s="19">
        <v>7</v>
      </c>
      <c r="Z19" s="19">
        <v>7</v>
      </c>
      <c r="AA19" s="11">
        <f t="shared" si="1"/>
        <v>81</v>
      </c>
      <c r="AB19" s="9">
        <f t="shared" si="2"/>
        <v>175</v>
      </c>
    </row>
    <row r="20" spans="1:28" ht="18" x14ac:dyDescent="0.25">
      <c r="A20" s="9">
        <v>13</v>
      </c>
      <c r="B20" s="9" t="s">
        <v>162</v>
      </c>
      <c r="C20" s="9" t="s">
        <v>61</v>
      </c>
      <c r="D20" s="11" t="s">
        <v>62</v>
      </c>
      <c r="E20" s="11" t="s">
        <v>69</v>
      </c>
      <c r="F20" s="19">
        <v>10</v>
      </c>
      <c r="G20" s="19">
        <v>10</v>
      </c>
      <c r="H20" s="19">
        <v>10</v>
      </c>
      <c r="I20" s="19">
        <v>10</v>
      </c>
      <c r="J20" s="19">
        <v>10</v>
      </c>
      <c r="K20" s="19">
        <v>10</v>
      </c>
      <c r="L20" s="19">
        <v>9</v>
      </c>
      <c r="M20" s="19">
        <v>9</v>
      </c>
      <c r="N20" s="19">
        <v>9</v>
      </c>
      <c r="O20" s="19">
        <v>9</v>
      </c>
      <c r="P20" s="11">
        <f t="shared" si="0"/>
        <v>96</v>
      </c>
      <c r="Q20" s="19">
        <v>10</v>
      </c>
      <c r="R20" s="19">
        <v>8</v>
      </c>
      <c r="S20" s="19">
        <v>8</v>
      </c>
      <c r="T20" s="19">
        <v>8</v>
      </c>
      <c r="U20" s="19">
        <v>8</v>
      </c>
      <c r="V20" s="19">
        <v>8</v>
      </c>
      <c r="W20" s="19">
        <v>7</v>
      </c>
      <c r="X20" s="19">
        <v>6</v>
      </c>
      <c r="Y20" s="19">
        <v>6</v>
      </c>
      <c r="Z20" s="19">
        <v>6</v>
      </c>
      <c r="AA20" s="11">
        <f t="shared" si="1"/>
        <v>75</v>
      </c>
      <c r="AB20" s="9">
        <f t="shared" si="2"/>
        <v>171</v>
      </c>
    </row>
    <row r="21" spans="1:28" ht="18" x14ac:dyDescent="0.25">
      <c r="A21" s="9">
        <v>14</v>
      </c>
      <c r="B21" s="9" t="s">
        <v>134</v>
      </c>
      <c r="C21" s="9">
        <v>3420750</v>
      </c>
      <c r="D21" s="11" t="s">
        <v>67</v>
      </c>
      <c r="E21" s="11" t="s">
        <v>68</v>
      </c>
      <c r="F21" s="19">
        <v>10</v>
      </c>
      <c r="G21" s="19">
        <v>9</v>
      </c>
      <c r="H21" s="19">
        <v>9</v>
      </c>
      <c r="I21" s="19">
        <v>9</v>
      </c>
      <c r="J21" s="19">
        <v>8</v>
      </c>
      <c r="K21" s="19">
        <v>8</v>
      </c>
      <c r="L21" s="19">
        <v>8</v>
      </c>
      <c r="M21" s="19">
        <v>8</v>
      </c>
      <c r="N21" s="19">
        <v>6</v>
      </c>
      <c r="O21" s="19">
        <v>6</v>
      </c>
      <c r="P21" s="11">
        <f t="shared" si="0"/>
        <v>81</v>
      </c>
      <c r="Q21" s="19">
        <v>10</v>
      </c>
      <c r="R21" s="19">
        <v>10</v>
      </c>
      <c r="S21" s="19">
        <v>10</v>
      </c>
      <c r="T21" s="19">
        <v>9</v>
      </c>
      <c r="U21" s="19">
        <v>9</v>
      </c>
      <c r="V21" s="19">
        <v>9</v>
      </c>
      <c r="W21" s="19">
        <v>8</v>
      </c>
      <c r="X21" s="19">
        <v>8</v>
      </c>
      <c r="Y21" s="19">
        <v>8</v>
      </c>
      <c r="Z21" s="19">
        <v>8</v>
      </c>
      <c r="AA21" s="11">
        <f t="shared" si="1"/>
        <v>89</v>
      </c>
      <c r="AB21" s="9">
        <f t="shared" si="2"/>
        <v>170</v>
      </c>
    </row>
    <row r="22" spans="1:28" ht="18" x14ac:dyDescent="0.25">
      <c r="A22" s="9">
        <v>15</v>
      </c>
      <c r="B22" s="9" t="s">
        <v>181</v>
      </c>
      <c r="C22" s="9">
        <v>82626283</v>
      </c>
      <c r="D22" s="11" t="s">
        <v>174</v>
      </c>
      <c r="E22" s="13" t="s">
        <v>38</v>
      </c>
      <c r="F22" s="19">
        <v>10</v>
      </c>
      <c r="G22" s="19">
        <v>10</v>
      </c>
      <c r="H22" s="19">
        <v>9</v>
      </c>
      <c r="I22" s="19">
        <v>9</v>
      </c>
      <c r="J22" s="19">
        <v>9</v>
      </c>
      <c r="K22" s="19">
        <v>9</v>
      </c>
      <c r="L22" s="19">
        <v>8</v>
      </c>
      <c r="M22" s="19">
        <v>7</v>
      </c>
      <c r="N22" s="19">
        <v>7</v>
      </c>
      <c r="O22" s="19">
        <v>6</v>
      </c>
      <c r="P22" s="11">
        <f t="shared" si="0"/>
        <v>84</v>
      </c>
      <c r="Q22" s="19">
        <v>10</v>
      </c>
      <c r="R22" s="19">
        <v>10</v>
      </c>
      <c r="S22" s="19">
        <v>9</v>
      </c>
      <c r="T22" s="19">
        <v>9</v>
      </c>
      <c r="U22" s="19">
        <v>9</v>
      </c>
      <c r="V22" s="19">
        <v>9</v>
      </c>
      <c r="W22" s="19">
        <v>8</v>
      </c>
      <c r="X22" s="19">
        <v>8</v>
      </c>
      <c r="Y22" s="19">
        <v>7</v>
      </c>
      <c r="Z22" s="19">
        <v>5</v>
      </c>
      <c r="AA22" s="11">
        <f t="shared" si="1"/>
        <v>84</v>
      </c>
      <c r="AB22" s="9">
        <f t="shared" si="2"/>
        <v>168</v>
      </c>
    </row>
    <row r="23" spans="1:28" ht="18" x14ac:dyDescent="0.25">
      <c r="A23" s="9">
        <v>16</v>
      </c>
      <c r="B23" s="9" t="s">
        <v>203</v>
      </c>
      <c r="C23" s="9" t="s">
        <v>204</v>
      </c>
      <c r="D23" s="11" t="s">
        <v>205</v>
      </c>
      <c r="E23" s="11" t="s">
        <v>68</v>
      </c>
      <c r="F23" s="19">
        <v>10</v>
      </c>
      <c r="G23" s="19">
        <v>9</v>
      </c>
      <c r="H23" s="19">
        <v>8</v>
      </c>
      <c r="I23" s="19">
        <v>8</v>
      </c>
      <c r="J23" s="19">
        <v>8</v>
      </c>
      <c r="K23" s="19">
        <v>8</v>
      </c>
      <c r="L23" s="19">
        <v>8</v>
      </c>
      <c r="M23" s="19">
        <v>7</v>
      </c>
      <c r="N23" s="19">
        <v>7</v>
      </c>
      <c r="O23" s="19">
        <v>7</v>
      </c>
      <c r="P23" s="11">
        <f t="shared" si="0"/>
        <v>80</v>
      </c>
      <c r="Q23" s="19">
        <v>10</v>
      </c>
      <c r="R23" s="19">
        <v>10</v>
      </c>
      <c r="S23" s="19">
        <v>9</v>
      </c>
      <c r="T23" s="19">
        <v>9</v>
      </c>
      <c r="U23" s="19">
        <v>9</v>
      </c>
      <c r="V23" s="19">
        <v>8</v>
      </c>
      <c r="W23" s="19">
        <v>7</v>
      </c>
      <c r="X23" s="19">
        <v>7</v>
      </c>
      <c r="Y23" s="19">
        <v>7</v>
      </c>
      <c r="Z23" s="19">
        <v>7</v>
      </c>
      <c r="AA23" s="11">
        <f t="shared" si="1"/>
        <v>83</v>
      </c>
      <c r="AB23" s="9">
        <f t="shared" si="2"/>
        <v>163</v>
      </c>
    </row>
    <row r="24" spans="1:28" ht="18" x14ac:dyDescent="0.25">
      <c r="A24" s="9">
        <v>17</v>
      </c>
      <c r="B24" s="9" t="s">
        <v>191</v>
      </c>
      <c r="C24" s="9">
        <v>82477475</v>
      </c>
      <c r="D24" s="11" t="s">
        <v>195</v>
      </c>
      <c r="E24" s="11" t="s">
        <v>87</v>
      </c>
      <c r="F24" s="19">
        <v>10</v>
      </c>
      <c r="G24" s="19">
        <v>10</v>
      </c>
      <c r="H24" s="19">
        <v>10</v>
      </c>
      <c r="I24" s="19">
        <v>9</v>
      </c>
      <c r="J24" s="19">
        <v>9</v>
      </c>
      <c r="K24" s="19">
        <v>9</v>
      </c>
      <c r="L24" s="19">
        <v>9</v>
      </c>
      <c r="M24" s="19">
        <v>8</v>
      </c>
      <c r="N24" s="19">
        <v>8</v>
      </c>
      <c r="O24" s="19">
        <v>6</v>
      </c>
      <c r="P24" s="11">
        <f t="shared" si="0"/>
        <v>88</v>
      </c>
      <c r="Q24" s="19">
        <v>10</v>
      </c>
      <c r="R24" s="19">
        <v>9</v>
      </c>
      <c r="S24" s="19">
        <v>8</v>
      </c>
      <c r="T24" s="19">
        <v>8</v>
      </c>
      <c r="U24" s="19">
        <v>7</v>
      </c>
      <c r="V24" s="19">
        <v>7</v>
      </c>
      <c r="W24" s="19">
        <v>7</v>
      </c>
      <c r="X24" s="19">
        <v>7</v>
      </c>
      <c r="Y24" s="19">
        <v>7</v>
      </c>
      <c r="Z24" s="19">
        <v>4</v>
      </c>
      <c r="AA24" s="11">
        <f t="shared" si="1"/>
        <v>74</v>
      </c>
      <c r="AB24" s="9">
        <f t="shared" si="2"/>
        <v>162</v>
      </c>
    </row>
    <row r="25" spans="1:28" ht="18" x14ac:dyDescent="0.25">
      <c r="A25" s="9">
        <v>18</v>
      </c>
      <c r="B25" s="9" t="s">
        <v>225</v>
      </c>
      <c r="C25" s="9">
        <v>82622591</v>
      </c>
      <c r="D25" s="12" t="s">
        <v>226</v>
      </c>
      <c r="E25" s="11" t="s">
        <v>227</v>
      </c>
      <c r="F25" s="19">
        <v>10</v>
      </c>
      <c r="G25" s="19">
        <v>10</v>
      </c>
      <c r="H25" s="19">
        <v>9</v>
      </c>
      <c r="I25" s="19">
        <v>9</v>
      </c>
      <c r="J25" s="19">
        <v>9</v>
      </c>
      <c r="K25" s="19">
        <v>9</v>
      </c>
      <c r="L25" s="19">
        <v>9</v>
      </c>
      <c r="M25" s="19">
        <v>9</v>
      </c>
      <c r="N25" s="19">
        <v>8</v>
      </c>
      <c r="O25" s="19">
        <v>7</v>
      </c>
      <c r="P25" s="11">
        <f t="shared" si="0"/>
        <v>89</v>
      </c>
      <c r="Q25" s="19">
        <v>10</v>
      </c>
      <c r="R25" s="19">
        <v>9</v>
      </c>
      <c r="S25" s="19">
        <v>8</v>
      </c>
      <c r="T25" s="19">
        <v>8</v>
      </c>
      <c r="U25" s="19">
        <v>7</v>
      </c>
      <c r="V25" s="19">
        <v>7</v>
      </c>
      <c r="W25" s="19">
        <v>7</v>
      </c>
      <c r="X25" s="19">
        <v>7</v>
      </c>
      <c r="Y25" s="19">
        <v>6</v>
      </c>
      <c r="Z25" s="19">
        <v>3</v>
      </c>
      <c r="AA25" s="11">
        <f t="shared" si="1"/>
        <v>72</v>
      </c>
      <c r="AB25" s="9">
        <f t="shared" si="2"/>
        <v>161</v>
      </c>
    </row>
    <row r="26" spans="1:28" ht="18" x14ac:dyDescent="0.25">
      <c r="A26" s="9">
        <v>19</v>
      </c>
      <c r="B26" s="9" t="s">
        <v>119</v>
      </c>
      <c r="C26" s="9" t="s">
        <v>42</v>
      </c>
      <c r="D26" s="13" t="s">
        <v>43</v>
      </c>
      <c r="E26" s="13" t="s">
        <v>38</v>
      </c>
      <c r="F26" s="19">
        <v>10</v>
      </c>
      <c r="G26" s="19">
        <v>9</v>
      </c>
      <c r="H26" s="19">
        <v>9</v>
      </c>
      <c r="I26" s="19">
        <v>8</v>
      </c>
      <c r="J26" s="19">
        <v>8</v>
      </c>
      <c r="K26" s="19">
        <v>8</v>
      </c>
      <c r="L26" s="19">
        <v>8</v>
      </c>
      <c r="M26" s="19">
        <v>8</v>
      </c>
      <c r="N26" s="19">
        <v>8</v>
      </c>
      <c r="O26" s="19">
        <v>7</v>
      </c>
      <c r="P26" s="11">
        <f t="shared" si="0"/>
        <v>83</v>
      </c>
      <c r="Q26" s="19">
        <v>10</v>
      </c>
      <c r="R26" s="19">
        <v>10</v>
      </c>
      <c r="S26" s="19">
        <v>9</v>
      </c>
      <c r="T26" s="19">
        <v>8</v>
      </c>
      <c r="U26" s="19">
        <v>8</v>
      </c>
      <c r="V26" s="19">
        <v>8</v>
      </c>
      <c r="W26" s="19">
        <v>8</v>
      </c>
      <c r="X26" s="19">
        <v>6</v>
      </c>
      <c r="Y26" s="19">
        <v>5</v>
      </c>
      <c r="Z26" s="19">
        <v>4</v>
      </c>
      <c r="AA26" s="11">
        <f t="shared" si="1"/>
        <v>76</v>
      </c>
      <c r="AB26" s="9">
        <f t="shared" si="2"/>
        <v>159</v>
      </c>
    </row>
    <row r="27" spans="1:28" ht="18" x14ac:dyDescent="0.25">
      <c r="A27" s="9">
        <v>20</v>
      </c>
      <c r="B27" s="9" t="s">
        <v>89</v>
      </c>
      <c r="C27" s="9">
        <v>82457824</v>
      </c>
      <c r="D27" s="11" t="s">
        <v>37</v>
      </c>
      <c r="E27" s="11" t="s">
        <v>2</v>
      </c>
      <c r="F27" s="19">
        <v>10</v>
      </c>
      <c r="G27" s="19">
        <v>10</v>
      </c>
      <c r="H27" s="19">
        <v>10</v>
      </c>
      <c r="I27" s="19">
        <v>10</v>
      </c>
      <c r="J27" s="19">
        <v>10</v>
      </c>
      <c r="K27" s="19">
        <v>10</v>
      </c>
      <c r="L27" s="19">
        <v>10</v>
      </c>
      <c r="M27" s="19">
        <v>10</v>
      </c>
      <c r="N27" s="19">
        <v>9</v>
      </c>
      <c r="O27" s="19">
        <v>9</v>
      </c>
      <c r="P27" s="11">
        <f t="shared" si="0"/>
        <v>98</v>
      </c>
      <c r="Q27" s="19">
        <v>9</v>
      </c>
      <c r="R27" s="19">
        <v>9</v>
      </c>
      <c r="S27" s="19">
        <v>8</v>
      </c>
      <c r="T27" s="19">
        <v>7</v>
      </c>
      <c r="U27" s="19">
        <v>6</v>
      </c>
      <c r="V27" s="19">
        <v>5</v>
      </c>
      <c r="W27" s="19">
        <v>5</v>
      </c>
      <c r="X27" s="19">
        <v>4</v>
      </c>
      <c r="Y27" s="19">
        <v>4</v>
      </c>
      <c r="Z27" s="19">
        <v>4</v>
      </c>
      <c r="AA27" s="11">
        <f t="shared" si="1"/>
        <v>61</v>
      </c>
      <c r="AB27" s="9">
        <f t="shared" si="2"/>
        <v>159</v>
      </c>
    </row>
    <row r="28" spans="1:28" ht="18" x14ac:dyDescent="0.25">
      <c r="A28" s="9">
        <v>21</v>
      </c>
      <c r="B28" s="9" t="s">
        <v>90</v>
      </c>
      <c r="C28" s="9">
        <v>82445418</v>
      </c>
      <c r="D28" s="11" t="s">
        <v>25</v>
      </c>
      <c r="E28" s="11" t="s">
        <v>2</v>
      </c>
      <c r="F28" s="19">
        <v>10</v>
      </c>
      <c r="G28" s="19">
        <v>10</v>
      </c>
      <c r="H28" s="19">
        <v>9</v>
      </c>
      <c r="I28" s="19">
        <v>9</v>
      </c>
      <c r="J28" s="19">
        <v>9</v>
      </c>
      <c r="K28" s="19">
        <v>8</v>
      </c>
      <c r="L28" s="19">
        <v>8</v>
      </c>
      <c r="M28" s="19">
        <v>8</v>
      </c>
      <c r="N28" s="19">
        <v>7</v>
      </c>
      <c r="O28" s="19">
        <v>7</v>
      </c>
      <c r="P28" s="11">
        <f t="shared" si="0"/>
        <v>85</v>
      </c>
      <c r="Q28" s="19">
        <v>9</v>
      </c>
      <c r="R28" s="19">
        <v>8</v>
      </c>
      <c r="S28" s="19">
        <v>8</v>
      </c>
      <c r="T28" s="19">
        <v>8</v>
      </c>
      <c r="U28" s="19">
        <v>7</v>
      </c>
      <c r="V28" s="19">
        <v>7</v>
      </c>
      <c r="W28" s="19">
        <v>6</v>
      </c>
      <c r="X28" s="19">
        <v>5</v>
      </c>
      <c r="Y28" s="19">
        <v>4</v>
      </c>
      <c r="Z28" s="19">
        <v>3</v>
      </c>
      <c r="AA28" s="11">
        <f t="shared" si="1"/>
        <v>65</v>
      </c>
      <c r="AB28" s="9">
        <f t="shared" si="2"/>
        <v>150</v>
      </c>
    </row>
    <row r="29" spans="1:28" ht="18" x14ac:dyDescent="0.25">
      <c r="A29" s="9">
        <v>22</v>
      </c>
      <c r="B29" s="9" t="s">
        <v>208</v>
      </c>
      <c r="C29" s="9">
        <v>82615847</v>
      </c>
      <c r="D29" s="11" t="s">
        <v>209</v>
      </c>
      <c r="E29" s="11" t="s">
        <v>71</v>
      </c>
      <c r="F29" s="19">
        <v>10</v>
      </c>
      <c r="G29" s="19">
        <v>8</v>
      </c>
      <c r="H29" s="19">
        <v>8</v>
      </c>
      <c r="I29" s="19">
        <v>8</v>
      </c>
      <c r="J29" s="19">
        <v>8</v>
      </c>
      <c r="K29" s="19">
        <v>8</v>
      </c>
      <c r="L29" s="19">
        <v>7</v>
      </c>
      <c r="M29" s="19">
        <v>7</v>
      </c>
      <c r="N29" s="19">
        <v>7</v>
      </c>
      <c r="O29" s="19">
        <v>5</v>
      </c>
      <c r="P29" s="11">
        <f t="shared" si="0"/>
        <v>76</v>
      </c>
      <c r="Q29" s="19">
        <v>9</v>
      </c>
      <c r="R29" s="19">
        <v>8</v>
      </c>
      <c r="S29" s="19">
        <v>8</v>
      </c>
      <c r="T29" s="19">
        <v>8</v>
      </c>
      <c r="U29" s="19">
        <v>8</v>
      </c>
      <c r="V29" s="19">
        <v>7</v>
      </c>
      <c r="W29" s="19">
        <v>7</v>
      </c>
      <c r="X29" s="19">
        <v>6</v>
      </c>
      <c r="Y29" s="19">
        <v>5</v>
      </c>
      <c r="Z29" s="19">
        <v>5</v>
      </c>
      <c r="AA29" s="11">
        <f t="shared" si="1"/>
        <v>71</v>
      </c>
      <c r="AB29" s="9">
        <f t="shared" si="2"/>
        <v>147</v>
      </c>
    </row>
    <row r="30" spans="1:28" ht="18" x14ac:dyDescent="0.25">
      <c r="A30" s="9">
        <v>23</v>
      </c>
      <c r="B30" s="9" t="s">
        <v>199</v>
      </c>
      <c r="C30" s="9">
        <v>82673171</v>
      </c>
      <c r="D30" s="11" t="s">
        <v>200</v>
      </c>
      <c r="E30" s="11" t="s">
        <v>68</v>
      </c>
      <c r="F30" s="19">
        <v>10</v>
      </c>
      <c r="G30" s="19">
        <v>10</v>
      </c>
      <c r="H30" s="19">
        <v>9</v>
      </c>
      <c r="I30" s="19">
        <v>9</v>
      </c>
      <c r="J30" s="19">
        <v>9</v>
      </c>
      <c r="K30" s="19">
        <v>9</v>
      </c>
      <c r="L30" s="19">
        <v>8</v>
      </c>
      <c r="M30" s="19">
        <v>8</v>
      </c>
      <c r="N30" s="19">
        <v>7</v>
      </c>
      <c r="O30" s="19">
        <v>3</v>
      </c>
      <c r="P30" s="11">
        <f t="shared" si="0"/>
        <v>82</v>
      </c>
      <c r="Q30" s="19">
        <v>9</v>
      </c>
      <c r="R30" s="19">
        <v>7</v>
      </c>
      <c r="S30" s="19">
        <v>7</v>
      </c>
      <c r="T30" s="19">
        <v>7</v>
      </c>
      <c r="U30" s="19">
        <v>7</v>
      </c>
      <c r="V30" s="19">
        <v>7</v>
      </c>
      <c r="W30" s="19">
        <v>6</v>
      </c>
      <c r="X30" s="19">
        <v>5</v>
      </c>
      <c r="Y30" s="19">
        <v>5</v>
      </c>
      <c r="Z30" s="19">
        <v>4</v>
      </c>
      <c r="AA30" s="11">
        <f t="shared" si="1"/>
        <v>64</v>
      </c>
      <c r="AB30" s="9">
        <f t="shared" si="2"/>
        <v>146</v>
      </c>
    </row>
    <row r="31" spans="1:28" ht="18" x14ac:dyDescent="0.25">
      <c r="A31" s="9">
        <v>24</v>
      </c>
      <c r="B31" s="9" t="s">
        <v>132</v>
      </c>
      <c r="C31" s="9" t="s">
        <v>158</v>
      </c>
      <c r="D31" s="11" t="s">
        <v>157</v>
      </c>
      <c r="E31" s="11" t="s">
        <v>69</v>
      </c>
      <c r="F31" s="19">
        <v>10</v>
      </c>
      <c r="G31" s="19">
        <v>9</v>
      </c>
      <c r="H31" s="19">
        <v>9</v>
      </c>
      <c r="I31" s="19">
        <v>9</v>
      </c>
      <c r="J31" s="19">
        <v>9</v>
      </c>
      <c r="K31" s="19">
        <v>8</v>
      </c>
      <c r="L31" s="19">
        <v>8</v>
      </c>
      <c r="M31" s="19">
        <v>7</v>
      </c>
      <c r="N31" s="19">
        <v>7</v>
      </c>
      <c r="O31" s="19">
        <v>7</v>
      </c>
      <c r="P31" s="11">
        <f t="shared" si="0"/>
        <v>83</v>
      </c>
      <c r="Q31" s="19">
        <v>9</v>
      </c>
      <c r="R31" s="19">
        <v>9</v>
      </c>
      <c r="S31" s="19">
        <v>8</v>
      </c>
      <c r="T31" s="19">
        <v>8</v>
      </c>
      <c r="U31" s="19">
        <v>7</v>
      </c>
      <c r="V31" s="19">
        <v>6</v>
      </c>
      <c r="W31" s="19">
        <v>4</v>
      </c>
      <c r="X31" s="19">
        <v>3</v>
      </c>
      <c r="Y31" s="19">
        <v>3</v>
      </c>
      <c r="Z31" s="19">
        <v>3</v>
      </c>
      <c r="AA31" s="11">
        <f t="shared" si="1"/>
        <v>60</v>
      </c>
      <c r="AB31" s="9">
        <f t="shared" si="2"/>
        <v>143</v>
      </c>
    </row>
    <row r="32" spans="1:28" ht="18" x14ac:dyDescent="0.25">
      <c r="A32" s="9">
        <v>25</v>
      </c>
      <c r="B32" s="9" t="s">
        <v>196</v>
      </c>
      <c r="C32" s="9"/>
      <c r="D32" s="12" t="s">
        <v>197</v>
      </c>
      <c r="E32" s="11" t="s">
        <v>2</v>
      </c>
      <c r="F32" s="19">
        <v>10</v>
      </c>
      <c r="G32" s="19">
        <v>10</v>
      </c>
      <c r="H32" s="19">
        <v>10</v>
      </c>
      <c r="I32" s="19">
        <v>10</v>
      </c>
      <c r="J32" s="19">
        <v>9</v>
      </c>
      <c r="K32" s="19">
        <v>8</v>
      </c>
      <c r="L32" s="19">
        <v>8</v>
      </c>
      <c r="M32" s="19">
        <v>8</v>
      </c>
      <c r="N32" s="19">
        <v>8</v>
      </c>
      <c r="O32" s="19">
        <v>5</v>
      </c>
      <c r="P32" s="11">
        <f t="shared" si="0"/>
        <v>86</v>
      </c>
      <c r="Q32" s="19">
        <v>10</v>
      </c>
      <c r="R32" s="19">
        <v>7</v>
      </c>
      <c r="S32" s="19">
        <v>6</v>
      </c>
      <c r="T32" s="19">
        <v>6</v>
      </c>
      <c r="U32" s="19">
        <v>6</v>
      </c>
      <c r="V32" s="19">
        <v>6</v>
      </c>
      <c r="W32" s="19">
        <v>5</v>
      </c>
      <c r="X32" s="19">
        <v>5</v>
      </c>
      <c r="Y32" s="19">
        <v>4</v>
      </c>
      <c r="Z32" s="19">
        <v>0</v>
      </c>
      <c r="AA32" s="11">
        <f t="shared" si="1"/>
        <v>55</v>
      </c>
      <c r="AB32" s="9">
        <f t="shared" si="2"/>
        <v>141</v>
      </c>
    </row>
    <row r="33" spans="1:28" ht="18" x14ac:dyDescent="0.25">
      <c r="A33" s="9">
        <v>26</v>
      </c>
      <c r="B33" s="9" t="s">
        <v>128</v>
      </c>
      <c r="C33" s="9" t="s">
        <v>26</v>
      </c>
      <c r="D33" s="11" t="s">
        <v>4</v>
      </c>
      <c r="E33" s="11" t="s">
        <v>86</v>
      </c>
      <c r="F33" s="19">
        <v>9</v>
      </c>
      <c r="G33" s="19">
        <v>9</v>
      </c>
      <c r="H33" s="19">
        <v>8</v>
      </c>
      <c r="I33" s="19">
        <v>7</v>
      </c>
      <c r="J33" s="19">
        <v>7</v>
      </c>
      <c r="K33" s="19">
        <v>7</v>
      </c>
      <c r="L33" s="19">
        <v>7</v>
      </c>
      <c r="M33" s="19">
        <v>6</v>
      </c>
      <c r="N33" s="19">
        <v>5</v>
      </c>
      <c r="O33" s="19">
        <v>5</v>
      </c>
      <c r="P33" s="11">
        <f t="shared" si="0"/>
        <v>70</v>
      </c>
      <c r="Q33" s="19">
        <v>8</v>
      </c>
      <c r="R33" s="19">
        <v>8</v>
      </c>
      <c r="S33" s="19">
        <v>7</v>
      </c>
      <c r="T33" s="19">
        <v>7</v>
      </c>
      <c r="U33" s="19">
        <v>7</v>
      </c>
      <c r="V33" s="19">
        <v>6</v>
      </c>
      <c r="W33" s="19">
        <v>6</v>
      </c>
      <c r="X33" s="19">
        <v>6</v>
      </c>
      <c r="Y33" s="19">
        <v>6</v>
      </c>
      <c r="Z33" s="19">
        <v>5</v>
      </c>
      <c r="AA33" s="11">
        <f t="shared" si="1"/>
        <v>66</v>
      </c>
      <c r="AB33" s="9">
        <f t="shared" si="2"/>
        <v>136</v>
      </c>
    </row>
    <row r="34" spans="1:28" ht="18" x14ac:dyDescent="0.25">
      <c r="A34" s="9">
        <v>27</v>
      </c>
      <c r="B34" s="9" t="s">
        <v>189</v>
      </c>
      <c r="C34" s="9" t="s">
        <v>27</v>
      </c>
      <c r="D34" s="11" t="s">
        <v>6</v>
      </c>
      <c r="E34" s="11" t="s">
        <v>86</v>
      </c>
      <c r="F34" s="19">
        <v>10</v>
      </c>
      <c r="G34" s="19">
        <v>9</v>
      </c>
      <c r="H34" s="19">
        <v>8</v>
      </c>
      <c r="I34" s="19">
        <v>8</v>
      </c>
      <c r="J34" s="19">
        <v>8</v>
      </c>
      <c r="K34" s="19">
        <v>7</v>
      </c>
      <c r="L34" s="19">
        <v>7</v>
      </c>
      <c r="M34" s="19">
        <v>6</v>
      </c>
      <c r="N34" s="19">
        <v>5</v>
      </c>
      <c r="O34" s="19">
        <v>5</v>
      </c>
      <c r="P34" s="11">
        <f t="shared" si="0"/>
        <v>73</v>
      </c>
      <c r="Q34" s="19">
        <v>9</v>
      </c>
      <c r="R34" s="19">
        <v>7</v>
      </c>
      <c r="S34" s="19">
        <v>6</v>
      </c>
      <c r="T34" s="19">
        <v>6</v>
      </c>
      <c r="U34" s="19">
        <v>6</v>
      </c>
      <c r="V34" s="19">
        <v>6</v>
      </c>
      <c r="W34" s="19">
        <v>6</v>
      </c>
      <c r="X34" s="19">
        <v>6</v>
      </c>
      <c r="Y34" s="19">
        <v>5</v>
      </c>
      <c r="Z34" s="19">
        <v>0</v>
      </c>
      <c r="AA34" s="11">
        <f t="shared" si="1"/>
        <v>57</v>
      </c>
      <c r="AB34" s="9">
        <f t="shared" si="2"/>
        <v>130</v>
      </c>
    </row>
    <row r="35" spans="1:28" ht="18" x14ac:dyDescent="0.25">
      <c r="A35" s="9">
        <v>28</v>
      </c>
      <c r="B35" s="9" t="s">
        <v>167</v>
      </c>
      <c r="C35" s="9">
        <v>82602698</v>
      </c>
      <c r="D35" s="11" t="s">
        <v>172</v>
      </c>
      <c r="E35" s="11" t="s">
        <v>69</v>
      </c>
      <c r="F35" s="19">
        <v>9</v>
      </c>
      <c r="G35" s="19">
        <v>9</v>
      </c>
      <c r="H35" s="19">
        <v>9</v>
      </c>
      <c r="I35" s="19">
        <v>8</v>
      </c>
      <c r="J35" s="19">
        <v>6</v>
      </c>
      <c r="K35" s="19">
        <v>5</v>
      </c>
      <c r="L35" s="19">
        <v>5</v>
      </c>
      <c r="M35" s="19">
        <v>5</v>
      </c>
      <c r="N35" s="19">
        <v>5</v>
      </c>
      <c r="O35" s="19">
        <v>4</v>
      </c>
      <c r="P35" s="11">
        <f t="shared" si="0"/>
        <v>65</v>
      </c>
      <c r="Q35" s="19">
        <v>8</v>
      </c>
      <c r="R35" s="19">
        <v>8</v>
      </c>
      <c r="S35" s="19">
        <v>8</v>
      </c>
      <c r="T35" s="19">
        <v>7</v>
      </c>
      <c r="U35" s="19">
        <v>7</v>
      </c>
      <c r="V35" s="19">
        <v>7</v>
      </c>
      <c r="W35" s="19">
        <v>6</v>
      </c>
      <c r="X35" s="19">
        <v>5</v>
      </c>
      <c r="Y35" s="19">
        <v>4</v>
      </c>
      <c r="Z35" s="19">
        <v>4</v>
      </c>
      <c r="AA35" s="11">
        <f t="shared" si="1"/>
        <v>64</v>
      </c>
      <c r="AB35" s="9">
        <f t="shared" si="2"/>
        <v>129</v>
      </c>
    </row>
    <row r="36" spans="1:28" ht="18" x14ac:dyDescent="0.25">
      <c r="A36" s="9">
        <v>29</v>
      </c>
      <c r="B36" s="9" t="s">
        <v>127</v>
      </c>
      <c r="C36" s="9">
        <v>2561183</v>
      </c>
      <c r="D36" s="12" t="s">
        <v>65</v>
      </c>
      <c r="E36" s="12" t="s">
        <v>66</v>
      </c>
      <c r="F36" s="19">
        <v>10</v>
      </c>
      <c r="G36" s="19">
        <v>9</v>
      </c>
      <c r="H36" s="19">
        <v>7</v>
      </c>
      <c r="I36" s="19">
        <v>7</v>
      </c>
      <c r="J36" s="19">
        <v>7</v>
      </c>
      <c r="K36" s="19">
        <v>6</v>
      </c>
      <c r="L36" s="19">
        <v>6</v>
      </c>
      <c r="M36" s="19">
        <v>5</v>
      </c>
      <c r="N36" s="19">
        <v>4</v>
      </c>
      <c r="O36" s="19">
        <v>4</v>
      </c>
      <c r="P36" s="11">
        <f t="shared" si="0"/>
        <v>65</v>
      </c>
      <c r="Q36" s="19">
        <v>8</v>
      </c>
      <c r="R36" s="19">
        <v>8</v>
      </c>
      <c r="S36" s="19">
        <v>7</v>
      </c>
      <c r="T36" s="19">
        <v>7</v>
      </c>
      <c r="U36" s="19">
        <v>7</v>
      </c>
      <c r="V36" s="19">
        <v>5</v>
      </c>
      <c r="W36" s="19">
        <v>5</v>
      </c>
      <c r="X36" s="19">
        <v>5</v>
      </c>
      <c r="Y36" s="19">
        <v>5</v>
      </c>
      <c r="Z36" s="19">
        <v>4</v>
      </c>
      <c r="AA36" s="11">
        <f t="shared" si="1"/>
        <v>61</v>
      </c>
      <c r="AB36" s="9">
        <f t="shared" si="2"/>
        <v>126</v>
      </c>
    </row>
    <row r="37" spans="1:28" ht="18" x14ac:dyDescent="0.25">
      <c r="A37" s="9">
        <v>30</v>
      </c>
      <c r="B37" s="9" t="s">
        <v>115</v>
      </c>
      <c r="C37" s="9">
        <v>3215375</v>
      </c>
      <c r="D37" s="12" t="s">
        <v>14</v>
      </c>
      <c r="E37" s="12" t="s">
        <v>21</v>
      </c>
      <c r="F37" s="19">
        <v>9</v>
      </c>
      <c r="G37" s="19">
        <v>9</v>
      </c>
      <c r="H37" s="19">
        <v>9</v>
      </c>
      <c r="I37" s="19">
        <v>9</v>
      </c>
      <c r="J37" s="19">
        <v>9</v>
      </c>
      <c r="K37" s="19">
        <v>8</v>
      </c>
      <c r="L37" s="19">
        <v>8</v>
      </c>
      <c r="M37" s="19">
        <v>7</v>
      </c>
      <c r="N37" s="19">
        <v>7</v>
      </c>
      <c r="O37" s="19">
        <v>6</v>
      </c>
      <c r="P37" s="11">
        <f t="shared" si="0"/>
        <v>81</v>
      </c>
      <c r="Q37" s="19">
        <v>8</v>
      </c>
      <c r="R37" s="19">
        <v>8</v>
      </c>
      <c r="S37" s="19">
        <v>6</v>
      </c>
      <c r="T37" s="19">
        <v>5</v>
      </c>
      <c r="U37" s="19">
        <v>4</v>
      </c>
      <c r="V37" s="19">
        <v>3</v>
      </c>
      <c r="W37" s="19">
        <v>3</v>
      </c>
      <c r="X37" s="19">
        <v>2</v>
      </c>
      <c r="Y37" s="19">
        <v>2</v>
      </c>
      <c r="Z37" s="19">
        <v>2</v>
      </c>
      <c r="AA37" s="11">
        <f t="shared" si="1"/>
        <v>43</v>
      </c>
      <c r="AB37" s="9">
        <f t="shared" si="2"/>
        <v>124</v>
      </c>
    </row>
    <row r="38" spans="1:28" ht="18" x14ac:dyDescent="0.25">
      <c r="A38" s="9">
        <v>31</v>
      </c>
      <c r="B38" s="9" t="s">
        <v>133</v>
      </c>
      <c r="C38" s="9" t="s">
        <v>54</v>
      </c>
      <c r="D38" s="11" t="s">
        <v>55</v>
      </c>
      <c r="E38" s="11" t="s">
        <v>69</v>
      </c>
      <c r="F38" s="19">
        <v>6</v>
      </c>
      <c r="G38" s="19">
        <v>6</v>
      </c>
      <c r="H38" s="19">
        <v>6</v>
      </c>
      <c r="I38" s="19">
        <v>6</v>
      </c>
      <c r="J38" s="19">
        <v>6</v>
      </c>
      <c r="K38" s="19">
        <v>6</v>
      </c>
      <c r="L38" s="19">
        <v>6</v>
      </c>
      <c r="M38" s="19">
        <v>5</v>
      </c>
      <c r="N38" s="19">
        <v>5</v>
      </c>
      <c r="O38" s="19">
        <v>3</v>
      </c>
      <c r="P38" s="11">
        <f t="shared" si="0"/>
        <v>55</v>
      </c>
      <c r="Q38" s="19">
        <v>7</v>
      </c>
      <c r="R38" s="19">
        <v>7</v>
      </c>
      <c r="S38" s="19">
        <v>7</v>
      </c>
      <c r="T38" s="19">
        <v>6</v>
      </c>
      <c r="U38" s="19">
        <v>6</v>
      </c>
      <c r="V38" s="19">
        <v>5</v>
      </c>
      <c r="W38" s="19">
        <v>5</v>
      </c>
      <c r="X38" s="19">
        <v>4</v>
      </c>
      <c r="Y38" s="19">
        <v>3</v>
      </c>
      <c r="Z38" s="19">
        <v>1</v>
      </c>
      <c r="AA38" s="11">
        <f t="shared" si="1"/>
        <v>51</v>
      </c>
      <c r="AB38" s="9">
        <f t="shared" si="2"/>
        <v>106</v>
      </c>
    </row>
    <row r="39" spans="1:28" ht="18" x14ac:dyDescent="0.25">
      <c r="A39" s="9">
        <v>32</v>
      </c>
      <c r="B39" s="9"/>
      <c r="C39" s="10" t="s">
        <v>236</v>
      </c>
      <c r="D39" s="11" t="s">
        <v>235</v>
      </c>
      <c r="E39" s="11" t="s">
        <v>2</v>
      </c>
      <c r="F39" s="19">
        <v>10</v>
      </c>
      <c r="G39" s="19">
        <v>9</v>
      </c>
      <c r="H39" s="19">
        <v>9</v>
      </c>
      <c r="I39" s="19">
        <v>7</v>
      </c>
      <c r="J39" s="19">
        <v>6</v>
      </c>
      <c r="K39" s="19">
        <v>6</v>
      </c>
      <c r="L39" s="19">
        <v>5</v>
      </c>
      <c r="M39" s="19">
        <v>4</v>
      </c>
      <c r="N39" s="19">
        <v>4</v>
      </c>
      <c r="O39" s="19">
        <v>0</v>
      </c>
      <c r="P39" s="11">
        <f t="shared" si="0"/>
        <v>60</v>
      </c>
      <c r="Q39" s="19">
        <v>8</v>
      </c>
      <c r="R39" s="19">
        <v>8</v>
      </c>
      <c r="S39" s="19">
        <v>7</v>
      </c>
      <c r="T39" s="19">
        <v>0</v>
      </c>
      <c r="U39" s="19">
        <v>0</v>
      </c>
      <c r="V39" s="19">
        <v>0</v>
      </c>
      <c r="W39" s="19">
        <v>0</v>
      </c>
      <c r="X39" s="19">
        <v>0</v>
      </c>
      <c r="Y39" s="19">
        <v>0</v>
      </c>
      <c r="Z39" s="19">
        <v>0</v>
      </c>
      <c r="AA39" s="11">
        <f t="shared" si="1"/>
        <v>23</v>
      </c>
      <c r="AB39" s="9">
        <f t="shared" si="2"/>
        <v>83</v>
      </c>
    </row>
  </sheetData>
  <sortState ref="A8:AC39">
    <sortCondition descending="1" ref="AB8:AB39"/>
    <sortCondition descending="1" ref="AA8:AA39"/>
  </sortState>
  <mergeCells count="12">
    <mergeCell ref="AB5:AB7"/>
    <mergeCell ref="F6:O6"/>
    <mergeCell ref="A2:AB4"/>
    <mergeCell ref="A5:A7"/>
    <mergeCell ref="B5:B7"/>
    <mergeCell ref="C5:C7"/>
    <mergeCell ref="D5:D7"/>
    <mergeCell ref="E5:E7"/>
    <mergeCell ref="F5:O5"/>
    <mergeCell ref="P5:P7"/>
    <mergeCell ref="Q5:Z5"/>
    <mergeCell ref="AA5:AA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D19" sqref="D19"/>
    </sheetView>
  </sheetViews>
  <sheetFormatPr baseColWidth="10" defaultRowHeight="15" x14ac:dyDescent="0.25"/>
  <cols>
    <col min="1" max="1" width="7.28515625" customWidth="1"/>
    <col min="2" max="2" width="8.7109375" customWidth="1"/>
    <col min="3" max="3" width="18.5703125" customWidth="1"/>
    <col min="4" max="4" width="34.7109375" customWidth="1"/>
    <col min="5" max="5" width="25.7109375" customWidth="1"/>
    <col min="6" max="10" width="5.7109375" customWidth="1"/>
    <col min="11" max="11" width="8.7109375" customWidth="1"/>
    <col min="12" max="12" width="9.7109375" customWidth="1"/>
  </cols>
  <sheetData>
    <row r="1" spans="1:12" ht="15.75" x14ac:dyDescent="0.25">
      <c r="K1" s="20"/>
    </row>
    <row r="2" spans="1:12" ht="15" customHeight="1" x14ac:dyDescent="0.25">
      <c r="A2" s="79" t="s">
        <v>138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121"/>
    </row>
    <row r="3" spans="1:12" ht="15" customHeight="1" x14ac:dyDescent="0.25">
      <c r="A3" s="81"/>
      <c r="B3" s="82"/>
      <c r="C3" s="82"/>
      <c r="D3" s="82"/>
      <c r="E3" s="82"/>
      <c r="F3" s="82"/>
      <c r="G3" s="82"/>
      <c r="H3" s="82"/>
      <c r="I3" s="82"/>
      <c r="J3" s="82"/>
      <c r="K3" s="82"/>
      <c r="L3" s="122"/>
    </row>
    <row r="4" spans="1:12" ht="15" customHeight="1" x14ac:dyDescent="0.25">
      <c r="A4" s="83"/>
      <c r="B4" s="84"/>
      <c r="C4" s="84"/>
      <c r="D4" s="84"/>
      <c r="E4" s="84"/>
      <c r="F4" s="84"/>
      <c r="G4" s="84"/>
      <c r="H4" s="84"/>
      <c r="I4" s="84"/>
      <c r="J4" s="84"/>
      <c r="K4" s="84"/>
      <c r="L4" s="123"/>
    </row>
    <row r="5" spans="1:12" ht="31.5" customHeight="1" x14ac:dyDescent="0.25">
      <c r="A5" s="85" t="s">
        <v>92</v>
      </c>
      <c r="B5" s="85" t="s">
        <v>106</v>
      </c>
      <c r="C5" s="88" t="s">
        <v>3</v>
      </c>
      <c r="D5" s="91" t="s">
        <v>15</v>
      </c>
      <c r="E5" s="94" t="s">
        <v>0</v>
      </c>
      <c r="F5" s="124" t="s">
        <v>100</v>
      </c>
      <c r="G5" s="124" t="s">
        <v>100</v>
      </c>
      <c r="H5" s="103" t="s">
        <v>96</v>
      </c>
      <c r="I5" s="124" t="s">
        <v>101</v>
      </c>
      <c r="J5" s="124" t="s">
        <v>101</v>
      </c>
      <c r="K5" s="103" t="s">
        <v>103</v>
      </c>
      <c r="L5" s="106" t="s">
        <v>102</v>
      </c>
    </row>
    <row r="6" spans="1:12" ht="107.25" customHeight="1" x14ac:dyDescent="0.25">
      <c r="A6" s="86"/>
      <c r="B6" s="86"/>
      <c r="C6" s="89"/>
      <c r="D6" s="92"/>
      <c r="E6" s="95"/>
      <c r="F6" s="125"/>
      <c r="G6" s="125"/>
      <c r="H6" s="104"/>
      <c r="I6" s="125"/>
      <c r="J6" s="125"/>
      <c r="K6" s="104"/>
      <c r="L6" s="107"/>
    </row>
    <row r="7" spans="1:12" ht="20.25" x14ac:dyDescent="0.25">
      <c r="A7" s="87"/>
      <c r="B7" s="87"/>
      <c r="C7" s="90"/>
      <c r="D7" s="93"/>
      <c r="E7" s="96"/>
      <c r="F7" s="16">
        <v>1</v>
      </c>
      <c r="G7" s="16">
        <v>2</v>
      </c>
      <c r="H7" s="105"/>
      <c r="I7" s="16">
        <v>3</v>
      </c>
      <c r="J7" s="16">
        <v>4</v>
      </c>
      <c r="K7" s="105"/>
      <c r="L7" s="108"/>
    </row>
    <row r="8" spans="1:12" ht="18" x14ac:dyDescent="0.25">
      <c r="A8" s="33">
        <v>1</v>
      </c>
      <c r="B8" s="33" t="s">
        <v>123</v>
      </c>
      <c r="C8" s="33">
        <v>2506091</v>
      </c>
      <c r="D8" s="34" t="s">
        <v>46</v>
      </c>
      <c r="E8" s="35" t="s">
        <v>38</v>
      </c>
      <c r="F8" s="36"/>
      <c r="G8" s="36"/>
      <c r="H8" s="36">
        <v>60</v>
      </c>
      <c r="I8" s="36"/>
      <c r="J8" s="36"/>
      <c r="K8" s="34">
        <v>90</v>
      </c>
      <c r="L8" s="33">
        <f>SUM(K8,H8)</f>
        <v>150</v>
      </c>
    </row>
    <row r="9" spans="1:12" ht="18" x14ac:dyDescent="0.25">
      <c r="A9" s="33">
        <v>2</v>
      </c>
      <c r="B9" s="33" t="s">
        <v>120</v>
      </c>
      <c r="C9" s="33">
        <v>2578065</v>
      </c>
      <c r="D9" s="35" t="s">
        <v>41</v>
      </c>
      <c r="E9" s="35" t="s">
        <v>38</v>
      </c>
      <c r="F9" s="36"/>
      <c r="G9" s="36"/>
      <c r="H9" s="36">
        <v>60</v>
      </c>
      <c r="I9" s="36"/>
      <c r="J9" s="36"/>
      <c r="K9" s="34">
        <v>80</v>
      </c>
      <c r="L9" s="33">
        <f>SUM(K9,H9)</f>
        <v>140</v>
      </c>
    </row>
    <row r="10" spans="1:12" ht="18" x14ac:dyDescent="0.25">
      <c r="A10" s="33">
        <v>3</v>
      </c>
      <c r="B10" s="33" t="s">
        <v>116</v>
      </c>
      <c r="C10" s="33">
        <v>2961085</v>
      </c>
      <c r="D10" s="35" t="s">
        <v>24</v>
      </c>
      <c r="E10" s="35" t="s">
        <v>21</v>
      </c>
      <c r="F10" s="36"/>
      <c r="G10" s="36"/>
      <c r="H10" s="36">
        <v>60</v>
      </c>
      <c r="I10" s="36"/>
      <c r="J10" s="36"/>
      <c r="K10" s="34">
        <v>60</v>
      </c>
      <c r="L10" s="33">
        <f>SUM(K10,H10)</f>
        <v>120</v>
      </c>
    </row>
    <row r="11" spans="1:12" ht="18" x14ac:dyDescent="0.25">
      <c r="A11" s="9">
        <v>4</v>
      </c>
      <c r="B11" s="9" t="s">
        <v>115</v>
      </c>
      <c r="C11" s="9">
        <v>3215375</v>
      </c>
      <c r="D11" s="12" t="s">
        <v>14</v>
      </c>
      <c r="E11" s="12" t="s">
        <v>21</v>
      </c>
      <c r="F11" s="19"/>
      <c r="G11" s="19"/>
      <c r="H11" s="19">
        <v>50</v>
      </c>
      <c r="I11" s="19"/>
      <c r="J11" s="19"/>
      <c r="K11" s="11">
        <v>30</v>
      </c>
      <c r="L11" s="9">
        <f>SUM(K11,H11)</f>
        <v>80</v>
      </c>
    </row>
    <row r="12" spans="1:12" ht="15.75" x14ac:dyDescent="0.25">
      <c r="K12" s="20"/>
    </row>
  </sheetData>
  <sortState ref="A8:L11">
    <sortCondition descending="1" ref="L8:L11"/>
    <sortCondition descending="1" ref="K8:K11"/>
  </sortState>
  <mergeCells count="13">
    <mergeCell ref="J5:J6"/>
    <mergeCell ref="K5:K7"/>
    <mergeCell ref="L5:L7"/>
    <mergeCell ref="A2:L4"/>
    <mergeCell ref="A5:A7"/>
    <mergeCell ref="B5:B7"/>
    <mergeCell ref="C5:C7"/>
    <mergeCell ref="D5:D7"/>
    <mergeCell ref="E5:E7"/>
    <mergeCell ref="F5:F6"/>
    <mergeCell ref="G5:G6"/>
    <mergeCell ref="H5:H7"/>
    <mergeCell ref="I5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0"/>
  <sheetViews>
    <sheetView topLeftCell="B1" zoomScale="85" zoomScaleNormal="85" workbookViewId="0">
      <selection activeCell="F9" sqref="F9:F10"/>
    </sheetView>
  </sheetViews>
  <sheetFormatPr baseColWidth="10" defaultRowHeight="15" x14ac:dyDescent="0.25"/>
  <cols>
    <col min="2" max="2" width="14.7109375" customWidth="1"/>
    <col min="4" max="4" width="30.7109375" customWidth="1"/>
    <col min="6" max="6" width="30.7109375" customWidth="1"/>
    <col min="8" max="8" width="30.85546875" customWidth="1"/>
    <col min="10" max="10" width="30.140625" customWidth="1"/>
    <col min="12" max="12" width="30.85546875" customWidth="1"/>
    <col min="14" max="14" width="30.140625" customWidth="1"/>
    <col min="17" max="17" width="32" customWidth="1"/>
    <col min="18" max="18" width="20" customWidth="1"/>
  </cols>
  <sheetData>
    <row r="2" spans="1:1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27" customHeight="1" thickBot="1" x14ac:dyDescent="0.3">
      <c r="A3" s="2"/>
      <c r="B3" s="77" t="s">
        <v>73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4" spans="1:15" ht="25.5" customHeight="1" thickBot="1" x14ac:dyDescent="0.3">
      <c r="A4" s="2"/>
      <c r="B4" s="31" t="s">
        <v>1</v>
      </c>
      <c r="C4" s="32" t="s">
        <v>28</v>
      </c>
      <c r="D4" s="31" t="s">
        <v>30</v>
      </c>
      <c r="E4" s="32" t="s">
        <v>32</v>
      </c>
      <c r="F4" s="31" t="s">
        <v>31</v>
      </c>
      <c r="G4" s="32" t="s">
        <v>32</v>
      </c>
      <c r="H4" s="31" t="s">
        <v>33</v>
      </c>
      <c r="I4" s="32" t="s">
        <v>32</v>
      </c>
      <c r="J4" s="31" t="s">
        <v>244</v>
      </c>
      <c r="K4" s="32" t="s">
        <v>32</v>
      </c>
      <c r="L4" s="31" t="s">
        <v>72</v>
      </c>
      <c r="M4" s="32" t="s">
        <v>32</v>
      </c>
      <c r="N4" s="31" t="s">
        <v>259</v>
      </c>
      <c r="O4" s="32" t="s">
        <v>32</v>
      </c>
    </row>
    <row r="5" spans="1:15" ht="15.75" thickBot="1" x14ac:dyDescent="0.3">
      <c r="A5" s="2"/>
      <c r="B5" s="4"/>
      <c r="C5" s="6"/>
      <c r="D5" s="5"/>
      <c r="E5" s="7"/>
      <c r="F5" s="5"/>
      <c r="G5" s="7"/>
      <c r="H5" s="5"/>
      <c r="I5" s="7"/>
      <c r="J5" s="5"/>
      <c r="K5" s="7"/>
      <c r="L5" s="5"/>
      <c r="M5" s="7"/>
      <c r="N5" s="5"/>
      <c r="O5" s="7"/>
    </row>
    <row r="6" spans="1:15" ht="30" customHeight="1" thickBot="1" x14ac:dyDescent="0.3">
      <c r="A6" s="2"/>
      <c r="B6" s="67" t="s">
        <v>29</v>
      </c>
      <c r="C6" s="70">
        <v>830</v>
      </c>
      <c r="D6" s="43"/>
      <c r="E6" s="3">
        <v>0</v>
      </c>
      <c r="F6" s="43" t="s">
        <v>253</v>
      </c>
      <c r="G6" s="3">
        <v>53</v>
      </c>
      <c r="H6" s="44" t="s">
        <v>9</v>
      </c>
      <c r="I6" s="42">
        <v>268</v>
      </c>
      <c r="J6" s="43"/>
      <c r="K6" s="3">
        <v>0</v>
      </c>
      <c r="L6" s="43" t="s">
        <v>171</v>
      </c>
      <c r="M6" s="3">
        <v>193</v>
      </c>
      <c r="N6" s="43"/>
      <c r="O6" s="3">
        <v>0</v>
      </c>
    </row>
    <row r="7" spans="1:15" ht="15.75" thickBot="1" x14ac:dyDescent="0.3">
      <c r="A7" s="2"/>
      <c r="B7" s="68"/>
      <c r="C7" s="71"/>
      <c r="D7" s="45"/>
      <c r="E7" s="3">
        <v>0</v>
      </c>
      <c r="F7" s="45" t="s">
        <v>254</v>
      </c>
      <c r="G7" s="3">
        <v>172</v>
      </c>
      <c r="H7" s="46" t="s">
        <v>39</v>
      </c>
      <c r="I7" s="42">
        <v>195</v>
      </c>
      <c r="J7" s="45"/>
      <c r="K7" s="3">
        <v>0</v>
      </c>
      <c r="L7" s="45" t="s">
        <v>52</v>
      </c>
      <c r="M7" s="3">
        <v>267</v>
      </c>
      <c r="N7" s="45"/>
      <c r="O7" s="3">
        <v>0</v>
      </c>
    </row>
    <row r="8" spans="1:15" ht="15.75" thickBot="1" x14ac:dyDescent="0.3">
      <c r="A8" s="2"/>
      <c r="B8" s="68"/>
      <c r="C8" s="71"/>
      <c r="D8" s="45"/>
      <c r="E8" s="3">
        <v>0</v>
      </c>
      <c r="F8" s="45" t="s">
        <v>255</v>
      </c>
      <c r="G8" s="3">
        <v>111</v>
      </c>
      <c r="H8" s="46" t="s">
        <v>46</v>
      </c>
      <c r="I8" s="42">
        <v>256</v>
      </c>
      <c r="J8" s="45"/>
      <c r="K8" s="3">
        <v>0</v>
      </c>
      <c r="L8" s="45" t="s">
        <v>76</v>
      </c>
      <c r="M8" s="3">
        <v>220</v>
      </c>
      <c r="N8" s="45"/>
      <c r="O8" s="3">
        <v>0</v>
      </c>
    </row>
    <row r="9" spans="1:15" x14ac:dyDescent="0.25">
      <c r="A9" s="2"/>
      <c r="B9" s="68"/>
      <c r="C9" s="71"/>
      <c r="D9" s="65"/>
      <c r="E9" s="63">
        <f>SUM(E6:E8)</f>
        <v>0</v>
      </c>
      <c r="F9" s="65"/>
      <c r="G9" s="63">
        <f>SUM(G6:G8)</f>
        <v>336</v>
      </c>
      <c r="H9" s="73"/>
      <c r="I9" s="75">
        <f>SUM(I6:I8)</f>
        <v>719</v>
      </c>
      <c r="J9" s="65"/>
      <c r="K9" s="63">
        <f>SUM(K6:K8)</f>
        <v>0</v>
      </c>
      <c r="L9" s="65"/>
      <c r="M9" s="63">
        <f>SUM(M6:M8)</f>
        <v>680</v>
      </c>
      <c r="N9" s="65"/>
      <c r="O9" s="63">
        <f>SUM(O6:O8)</f>
        <v>0</v>
      </c>
    </row>
    <row r="10" spans="1:15" ht="15.75" thickBot="1" x14ac:dyDescent="0.3">
      <c r="A10" s="2"/>
      <c r="B10" s="69"/>
      <c r="C10" s="72"/>
      <c r="D10" s="66"/>
      <c r="E10" s="64"/>
      <c r="F10" s="66"/>
      <c r="G10" s="64"/>
      <c r="H10" s="74"/>
      <c r="I10" s="76"/>
      <c r="J10" s="66"/>
      <c r="K10" s="64"/>
      <c r="L10" s="66"/>
      <c r="M10" s="64"/>
      <c r="N10" s="66"/>
      <c r="O10" s="64"/>
    </row>
    <row r="11" spans="1:15" ht="36" hidden="1" thickBot="1" x14ac:dyDescent="0.3">
      <c r="A11" s="2"/>
      <c r="B11" s="28"/>
      <c r="C11" s="29"/>
      <c r="D11" s="47"/>
      <c r="E11" s="30"/>
      <c r="F11" s="47"/>
      <c r="G11" s="30"/>
      <c r="H11" s="47"/>
      <c r="I11" s="30"/>
      <c r="J11" s="47"/>
      <c r="K11" s="30"/>
      <c r="L11" s="47"/>
      <c r="M11" s="30"/>
      <c r="N11" s="47"/>
      <c r="O11" s="30"/>
    </row>
    <row r="12" spans="1:15" ht="36" hidden="1" thickBot="1" x14ac:dyDescent="0.3">
      <c r="A12" s="2"/>
      <c r="B12" s="28"/>
      <c r="C12" s="29"/>
      <c r="D12" s="47"/>
      <c r="E12" s="30"/>
      <c r="F12" s="47"/>
      <c r="G12" s="30"/>
      <c r="H12" s="47"/>
      <c r="I12" s="30"/>
      <c r="J12" s="47"/>
      <c r="K12" s="30"/>
      <c r="L12" s="47"/>
      <c r="M12" s="30"/>
      <c r="N12" s="47"/>
      <c r="O12" s="30"/>
    </row>
    <row r="13" spans="1:15" ht="36" hidden="1" thickBot="1" x14ac:dyDescent="0.3">
      <c r="A13" s="2"/>
      <c r="B13" s="28"/>
      <c r="C13" s="29"/>
      <c r="D13" s="47"/>
      <c r="E13" s="30"/>
      <c r="F13" s="47"/>
      <c r="G13" s="30"/>
      <c r="H13" s="47"/>
      <c r="I13" s="30"/>
      <c r="J13" s="47"/>
      <c r="K13" s="30"/>
      <c r="L13" s="47"/>
      <c r="M13" s="30"/>
      <c r="N13" s="47"/>
      <c r="O13" s="30"/>
    </row>
    <row r="14" spans="1:15" ht="36" hidden="1" thickBot="1" x14ac:dyDescent="0.3">
      <c r="A14" s="2"/>
      <c r="B14" s="28"/>
      <c r="C14" s="29"/>
      <c r="D14" s="47"/>
      <c r="E14" s="30"/>
      <c r="F14" s="47"/>
      <c r="G14" s="30"/>
      <c r="H14" s="47"/>
      <c r="I14" s="30"/>
      <c r="J14" s="47"/>
      <c r="K14" s="30"/>
      <c r="L14" s="47"/>
      <c r="M14" s="30"/>
      <c r="N14" s="47"/>
      <c r="O14" s="30"/>
    </row>
    <row r="15" spans="1:15" ht="36" hidden="1" thickBot="1" x14ac:dyDescent="0.3">
      <c r="A15" s="2"/>
      <c r="B15" s="28"/>
      <c r="C15" s="29"/>
      <c r="D15" s="47"/>
      <c r="E15" s="30"/>
      <c r="F15" s="47"/>
      <c r="G15" s="30"/>
      <c r="H15" s="47"/>
      <c r="I15" s="30"/>
      <c r="J15" s="47"/>
      <c r="K15" s="30"/>
      <c r="L15" s="47"/>
      <c r="M15" s="30"/>
      <c r="N15" s="47"/>
      <c r="O15" s="30"/>
    </row>
    <row r="16" spans="1:15" ht="16.5" customHeight="1" thickBot="1" x14ac:dyDescent="0.3">
      <c r="A16" s="2"/>
      <c r="B16" s="67" t="s">
        <v>230</v>
      </c>
      <c r="C16" s="70">
        <v>831</v>
      </c>
      <c r="D16" s="43"/>
      <c r="E16" s="3">
        <v>0</v>
      </c>
      <c r="F16" s="43" t="s">
        <v>253</v>
      </c>
      <c r="G16" s="3">
        <v>87</v>
      </c>
      <c r="H16" s="43" t="s">
        <v>48</v>
      </c>
      <c r="I16" s="3">
        <v>173</v>
      </c>
      <c r="J16" s="43"/>
      <c r="K16" s="3">
        <v>0</v>
      </c>
      <c r="L16" s="44" t="s">
        <v>77</v>
      </c>
      <c r="M16" s="42">
        <v>181</v>
      </c>
      <c r="N16" s="43"/>
      <c r="O16" s="3">
        <v>0</v>
      </c>
    </row>
    <row r="17" spans="1:15" ht="16.5" customHeight="1" thickBot="1" x14ac:dyDescent="0.3">
      <c r="A17" s="2"/>
      <c r="B17" s="68"/>
      <c r="C17" s="71"/>
      <c r="D17" s="45"/>
      <c r="E17" s="3">
        <v>0</v>
      </c>
      <c r="F17" s="45" t="s">
        <v>254</v>
      </c>
      <c r="G17" s="3">
        <v>155</v>
      </c>
      <c r="H17" s="45" t="s">
        <v>44</v>
      </c>
      <c r="I17" s="3">
        <v>160</v>
      </c>
      <c r="J17" s="45"/>
      <c r="K17" s="3">
        <v>0</v>
      </c>
      <c r="L17" s="46" t="s">
        <v>237</v>
      </c>
      <c r="M17" s="42">
        <v>187</v>
      </c>
      <c r="N17" s="45"/>
      <c r="O17" s="3">
        <v>0</v>
      </c>
    </row>
    <row r="18" spans="1:15" ht="16.5" customHeight="1" thickBot="1" x14ac:dyDescent="0.3">
      <c r="A18" s="2"/>
      <c r="B18" s="68"/>
      <c r="C18" s="71"/>
      <c r="D18" s="45"/>
      <c r="E18" s="3">
        <v>0</v>
      </c>
      <c r="F18" s="45" t="s">
        <v>255</v>
      </c>
      <c r="G18" s="3">
        <v>150</v>
      </c>
      <c r="H18" s="45" t="s">
        <v>46</v>
      </c>
      <c r="I18" s="3">
        <v>181</v>
      </c>
      <c r="J18" s="45"/>
      <c r="K18" s="3">
        <v>0</v>
      </c>
      <c r="L18" s="46" t="s">
        <v>238</v>
      </c>
      <c r="M18" s="42">
        <v>183</v>
      </c>
      <c r="N18" s="45"/>
      <c r="O18" s="3">
        <v>0</v>
      </c>
    </row>
    <row r="19" spans="1:15" ht="15.75" customHeight="1" x14ac:dyDescent="0.25">
      <c r="A19" s="2"/>
      <c r="B19" s="68"/>
      <c r="C19" s="71"/>
      <c r="D19" s="65"/>
      <c r="E19" s="63">
        <f>SUM(E16:E18)</f>
        <v>0</v>
      </c>
      <c r="F19" s="65"/>
      <c r="G19" s="63">
        <f>SUM(G16:G18)</f>
        <v>392</v>
      </c>
      <c r="H19" s="65"/>
      <c r="I19" s="63">
        <f>SUM(I16:I18)</f>
        <v>514</v>
      </c>
      <c r="J19" s="65"/>
      <c r="K19" s="63">
        <f>SUM(K16:K18)</f>
        <v>0</v>
      </c>
      <c r="L19" s="73"/>
      <c r="M19" s="75">
        <f>SUM(M16:M18)</f>
        <v>551</v>
      </c>
      <c r="N19" s="65"/>
      <c r="O19" s="63">
        <f>SUM(O16:O18)</f>
        <v>0</v>
      </c>
    </row>
    <row r="20" spans="1:15" ht="16.5" customHeight="1" thickBot="1" x14ac:dyDescent="0.3">
      <c r="A20" s="2"/>
      <c r="B20" s="69"/>
      <c r="C20" s="72"/>
      <c r="D20" s="66"/>
      <c r="E20" s="64"/>
      <c r="F20" s="66"/>
      <c r="G20" s="64"/>
      <c r="H20" s="66"/>
      <c r="I20" s="64"/>
      <c r="J20" s="66"/>
      <c r="K20" s="64"/>
      <c r="L20" s="74"/>
      <c r="M20" s="76"/>
      <c r="N20" s="66"/>
      <c r="O20" s="64"/>
    </row>
    <row r="21" spans="1:15" ht="15.75" thickBot="1" x14ac:dyDescent="0.3">
      <c r="A21" s="2"/>
      <c r="B21" s="67" t="s">
        <v>231</v>
      </c>
      <c r="C21" s="70">
        <v>810</v>
      </c>
      <c r="D21" s="43"/>
      <c r="E21" s="3">
        <v>0</v>
      </c>
      <c r="F21" s="43"/>
      <c r="G21" s="3">
        <v>0</v>
      </c>
      <c r="H21" s="44" t="s">
        <v>41</v>
      </c>
      <c r="I21" s="42">
        <v>171</v>
      </c>
      <c r="J21" s="43"/>
      <c r="K21" s="3">
        <v>0</v>
      </c>
      <c r="L21" s="43" t="s">
        <v>248</v>
      </c>
      <c r="M21" s="3">
        <v>144</v>
      </c>
      <c r="N21" s="43"/>
      <c r="O21" s="3">
        <v>0</v>
      </c>
    </row>
    <row r="22" spans="1:15" ht="15.75" thickBot="1" x14ac:dyDescent="0.3">
      <c r="A22" s="2"/>
      <c r="B22" s="68"/>
      <c r="C22" s="71"/>
      <c r="D22" s="45"/>
      <c r="E22" s="3">
        <v>0</v>
      </c>
      <c r="F22" s="45"/>
      <c r="G22" s="3">
        <v>0</v>
      </c>
      <c r="H22" s="46" t="s">
        <v>46</v>
      </c>
      <c r="I22" s="42">
        <v>172</v>
      </c>
      <c r="J22" s="45"/>
      <c r="K22" s="3">
        <v>0</v>
      </c>
      <c r="L22" s="45" t="s">
        <v>250</v>
      </c>
      <c r="M22" s="3">
        <v>129</v>
      </c>
      <c r="N22" s="45"/>
      <c r="O22" s="3">
        <v>0</v>
      </c>
    </row>
    <row r="23" spans="1:15" ht="15.75" thickBot="1" x14ac:dyDescent="0.3">
      <c r="A23" s="2"/>
      <c r="B23" s="68"/>
      <c r="C23" s="71"/>
      <c r="D23" s="45"/>
      <c r="E23" s="3">
        <v>0</v>
      </c>
      <c r="F23" s="45"/>
      <c r="G23" s="3">
        <v>0</v>
      </c>
      <c r="H23" s="46" t="s">
        <v>44</v>
      </c>
      <c r="I23" s="42">
        <v>182</v>
      </c>
      <c r="J23" s="45"/>
      <c r="K23" s="3">
        <v>0</v>
      </c>
      <c r="L23" s="45" t="s">
        <v>249</v>
      </c>
      <c r="M23" s="3">
        <v>132</v>
      </c>
      <c r="N23" s="45"/>
      <c r="O23" s="3">
        <v>0</v>
      </c>
    </row>
    <row r="24" spans="1:15" x14ac:dyDescent="0.25">
      <c r="A24" s="2"/>
      <c r="B24" s="68"/>
      <c r="C24" s="71"/>
      <c r="D24" s="65"/>
      <c r="E24" s="63">
        <f>SUM(E21:E23)</f>
        <v>0</v>
      </c>
      <c r="F24" s="65"/>
      <c r="G24" s="63">
        <f>SUM(G21:G23)</f>
        <v>0</v>
      </c>
      <c r="H24" s="73"/>
      <c r="I24" s="75">
        <f>SUM(I21:I23)</f>
        <v>525</v>
      </c>
      <c r="J24" s="65"/>
      <c r="K24" s="63">
        <f>SUM(K21:K23)</f>
        <v>0</v>
      </c>
      <c r="L24" s="65"/>
      <c r="M24" s="63">
        <f>SUM(M21:M23)</f>
        <v>405</v>
      </c>
      <c r="N24" s="65"/>
      <c r="O24" s="63">
        <f>SUM(O21:O23)</f>
        <v>0</v>
      </c>
    </row>
    <row r="25" spans="1:15" ht="15.75" thickBot="1" x14ac:dyDescent="0.3">
      <c r="A25" s="2"/>
      <c r="B25" s="69"/>
      <c r="C25" s="72"/>
      <c r="D25" s="66"/>
      <c r="E25" s="64"/>
      <c r="F25" s="66"/>
      <c r="G25" s="64"/>
      <c r="H25" s="74"/>
      <c r="I25" s="76"/>
      <c r="J25" s="66"/>
      <c r="K25" s="64"/>
      <c r="L25" s="66"/>
      <c r="M25" s="64"/>
      <c r="N25" s="66"/>
      <c r="O25" s="64"/>
    </row>
    <row r="26" spans="1:15" ht="15.75" thickBot="1" x14ac:dyDescent="0.3">
      <c r="A26" s="2"/>
      <c r="B26" s="67" t="s">
        <v>234</v>
      </c>
      <c r="C26" s="70">
        <v>812</v>
      </c>
      <c r="D26" s="44" t="s">
        <v>10</v>
      </c>
      <c r="E26" s="42">
        <v>176</v>
      </c>
      <c r="F26" s="43" t="s">
        <v>242</v>
      </c>
      <c r="G26" s="3">
        <v>172</v>
      </c>
      <c r="H26" s="43"/>
      <c r="I26" s="3">
        <v>0</v>
      </c>
      <c r="J26" s="43" t="s">
        <v>245</v>
      </c>
      <c r="K26" s="3">
        <v>0</v>
      </c>
      <c r="L26" s="43" t="s">
        <v>240</v>
      </c>
      <c r="M26" s="3">
        <v>139</v>
      </c>
      <c r="N26" s="43"/>
      <c r="O26" s="3"/>
    </row>
    <row r="27" spans="1:15" ht="15.75" thickBot="1" x14ac:dyDescent="0.3">
      <c r="A27" s="2"/>
      <c r="B27" s="68"/>
      <c r="C27" s="71"/>
      <c r="D27" s="46" t="s">
        <v>11</v>
      </c>
      <c r="E27" s="42">
        <v>174</v>
      </c>
      <c r="F27" s="45" t="s">
        <v>255</v>
      </c>
      <c r="G27" s="3">
        <v>166</v>
      </c>
      <c r="H27" s="45"/>
      <c r="I27" s="3">
        <v>0</v>
      </c>
      <c r="J27" s="45" t="s">
        <v>246</v>
      </c>
      <c r="K27" s="3">
        <v>136</v>
      </c>
      <c r="L27" s="45" t="s">
        <v>237</v>
      </c>
      <c r="M27" s="3">
        <v>159</v>
      </c>
      <c r="N27" s="45"/>
      <c r="O27" s="3"/>
    </row>
    <row r="28" spans="1:15" ht="15.75" thickBot="1" x14ac:dyDescent="0.3">
      <c r="A28" s="2"/>
      <c r="B28" s="68"/>
      <c r="C28" s="71"/>
      <c r="D28" s="46" t="s">
        <v>16</v>
      </c>
      <c r="E28" s="42">
        <v>165</v>
      </c>
      <c r="F28" s="45" t="s">
        <v>243</v>
      </c>
      <c r="G28" s="3">
        <v>141</v>
      </c>
      <c r="H28" s="45"/>
      <c r="I28" s="3">
        <v>0</v>
      </c>
      <c r="J28" s="45" t="s">
        <v>247</v>
      </c>
      <c r="K28" s="3">
        <v>153</v>
      </c>
      <c r="L28" s="45" t="s">
        <v>241</v>
      </c>
      <c r="M28" s="3">
        <v>0</v>
      </c>
      <c r="N28" s="45"/>
      <c r="O28" s="3"/>
    </row>
    <row r="29" spans="1:15" x14ac:dyDescent="0.25">
      <c r="A29" s="2"/>
      <c r="B29" s="68"/>
      <c r="C29" s="71"/>
      <c r="D29" s="73"/>
      <c r="E29" s="75">
        <f>SUM(E26:E28)</f>
        <v>515</v>
      </c>
      <c r="F29" s="65"/>
      <c r="G29" s="63">
        <f>SUM(G26:G28)</f>
        <v>479</v>
      </c>
      <c r="H29" s="65"/>
      <c r="I29" s="63">
        <f>SUM(I26:I28)</f>
        <v>0</v>
      </c>
      <c r="J29" s="65"/>
      <c r="K29" s="63">
        <f>SUM(K26:K28)</f>
        <v>289</v>
      </c>
      <c r="L29" s="65"/>
      <c r="M29" s="63">
        <f>SUM(M26:M28)</f>
        <v>298</v>
      </c>
      <c r="N29" s="65"/>
      <c r="O29" s="63">
        <f>SUM(O26:O28)</f>
        <v>0</v>
      </c>
    </row>
    <row r="30" spans="1:15" ht="15.75" thickBot="1" x14ac:dyDescent="0.3">
      <c r="A30" s="2"/>
      <c r="B30" s="69"/>
      <c r="C30" s="72"/>
      <c r="D30" s="74"/>
      <c r="E30" s="76"/>
      <c r="F30" s="66"/>
      <c r="G30" s="64"/>
      <c r="H30" s="66"/>
      <c r="I30" s="64"/>
      <c r="J30" s="66"/>
      <c r="K30" s="64"/>
      <c r="L30" s="66"/>
      <c r="M30" s="64"/>
      <c r="N30" s="66"/>
      <c r="O30" s="64"/>
    </row>
    <row r="31" spans="1:15" ht="15.75" thickBot="1" x14ac:dyDescent="0.3">
      <c r="A31" s="2"/>
      <c r="B31" s="67" t="s">
        <v>232</v>
      </c>
      <c r="C31" s="70">
        <v>816</v>
      </c>
      <c r="D31" s="44" t="s">
        <v>10</v>
      </c>
      <c r="E31" s="42">
        <v>160</v>
      </c>
      <c r="F31" s="43"/>
      <c r="G31" s="3">
        <v>0</v>
      </c>
      <c r="H31" s="43"/>
      <c r="I31" s="3">
        <v>0</v>
      </c>
      <c r="J31" s="43"/>
      <c r="K31" s="3">
        <v>0</v>
      </c>
      <c r="L31" s="43" t="s">
        <v>237</v>
      </c>
      <c r="M31" s="3">
        <v>161</v>
      </c>
      <c r="N31" s="43"/>
      <c r="O31" s="3">
        <v>0</v>
      </c>
    </row>
    <row r="32" spans="1:15" ht="15.75" thickBot="1" x14ac:dyDescent="0.3">
      <c r="A32" s="2"/>
      <c r="B32" s="68"/>
      <c r="C32" s="71"/>
      <c r="D32" s="46" t="s">
        <v>11</v>
      </c>
      <c r="E32" s="42">
        <v>171</v>
      </c>
      <c r="F32" s="45"/>
      <c r="G32" s="3">
        <v>0</v>
      </c>
      <c r="H32" s="45"/>
      <c r="I32" s="3">
        <v>0</v>
      </c>
      <c r="J32" s="45"/>
      <c r="K32" s="3">
        <v>0</v>
      </c>
      <c r="L32" s="45" t="s">
        <v>238</v>
      </c>
      <c r="M32" s="3">
        <v>177</v>
      </c>
      <c r="N32" s="45"/>
      <c r="O32" s="3">
        <v>0</v>
      </c>
    </row>
    <row r="33" spans="1:15" ht="15.75" thickBot="1" x14ac:dyDescent="0.3">
      <c r="A33" s="2"/>
      <c r="B33" s="68"/>
      <c r="C33" s="71"/>
      <c r="D33" s="46" t="s">
        <v>16</v>
      </c>
      <c r="E33" s="42">
        <v>150</v>
      </c>
      <c r="F33" s="45"/>
      <c r="G33" s="3">
        <v>0</v>
      </c>
      <c r="H33" s="45"/>
      <c r="I33" s="3">
        <v>0</v>
      </c>
      <c r="J33" s="45"/>
      <c r="K33" s="3">
        <v>0</v>
      </c>
      <c r="L33" s="45" t="s">
        <v>239</v>
      </c>
      <c r="M33" s="3">
        <v>73</v>
      </c>
      <c r="N33" s="45"/>
      <c r="O33" s="3">
        <v>0</v>
      </c>
    </row>
    <row r="34" spans="1:15" x14ac:dyDescent="0.25">
      <c r="A34" s="2"/>
      <c r="B34" s="68"/>
      <c r="C34" s="71"/>
      <c r="D34" s="73"/>
      <c r="E34" s="75">
        <f>SUM(E31:E33)</f>
        <v>481</v>
      </c>
      <c r="F34" s="65"/>
      <c r="G34" s="63">
        <f>SUM(G31:G33)</f>
        <v>0</v>
      </c>
      <c r="H34" s="65"/>
      <c r="I34" s="63">
        <f>SUM(I31:I33)</f>
        <v>0</v>
      </c>
      <c r="J34" s="65"/>
      <c r="K34" s="63">
        <f>SUM(K31:K33)</f>
        <v>0</v>
      </c>
      <c r="L34" s="65"/>
      <c r="M34" s="63">
        <f>SUM(M31:M33)</f>
        <v>411</v>
      </c>
      <c r="N34" s="65"/>
      <c r="O34" s="63">
        <f>SUM(O31:O33)</f>
        <v>0</v>
      </c>
    </row>
    <row r="35" spans="1:15" ht="15.75" thickBot="1" x14ac:dyDescent="0.3">
      <c r="A35" s="2"/>
      <c r="B35" s="69"/>
      <c r="C35" s="72"/>
      <c r="D35" s="74"/>
      <c r="E35" s="76"/>
      <c r="F35" s="66"/>
      <c r="G35" s="64"/>
      <c r="H35" s="66"/>
      <c r="I35" s="64"/>
      <c r="J35" s="66"/>
      <c r="K35" s="64"/>
      <c r="L35" s="66"/>
      <c r="M35" s="64"/>
      <c r="N35" s="66"/>
      <c r="O35" s="64"/>
    </row>
    <row r="36" spans="1:15" ht="15.75" thickBot="1" x14ac:dyDescent="0.3">
      <c r="A36" s="2"/>
      <c r="B36" s="67" t="s">
        <v>233</v>
      </c>
      <c r="C36" s="70">
        <v>820</v>
      </c>
      <c r="D36" s="43" t="s">
        <v>16</v>
      </c>
      <c r="E36" s="3">
        <v>189</v>
      </c>
      <c r="F36" s="44" t="s">
        <v>81</v>
      </c>
      <c r="G36" s="42">
        <v>188</v>
      </c>
      <c r="H36" s="43" t="s">
        <v>44</v>
      </c>
      <c r="I36" s="3">
        <v>0</v>
      </c>
      <c r="J36" s="43" t="s">
        <v>263</v>
      </c>
      <c r="K36" s="3">
        <v>170</v>
      </c>
      <c r="L36" s="43" t="s">
        <v>74</v>
      </c>
      <c r="M36" s="3">
        <v>106</v>
      </c>
      <c r="N36" s="43" t="s">
        <v>260</v>
      </c>
      <c r="O36" s="3">
        <v>184</v>
      </c>
    </row>
    <row r="37" spans="1:15" ht="15.75" thickBot="1" x14ac:dyDescent="0.3">
      <c r="A37" s="2"/>
      <c r="B37" s="68"/>
      <c r="C37" s="71"/>
      <c r="D37" s="45" t="s">
        <v>37</v>
      </c>
      <c r="E37" s="3">
        <v>159</v>
      </c>
      <c r="F37" s="46" t="s">
        <v>82</v>
      </c>
      <c r="G37" s="42">
        <v>179</v>
      </c>
      <c r="H37" s="45" t="s">
        <v>45</v>
      </c>
      <c r="I37" s="3">
        <v>0</v>
      </c>
      <c r="J37" s="45" t="s">
        <v>246</v>
      </c>
      <c r="K37" s="3">
        <v>183</v>
      </c>
      <c r="L37" s="45" t="s">
        <v>257</v>
      </c>
      <c r="M37" s="3">
        <v>129</v>
      </c>
      <c r="N37" s="45" t="s">
        <v>261</v>
      </c>
      <c r="O37" s="3">
        <v>150</v>
      </c>
    </row>
    <row r="38" spans="1:15" ht="15.75" thickBot="1" x14ac:dyDescent="0.3">
      <c r="A38" s="2"/>
      <c r="B38" s="68"/>
      <c r="C38" s="71"/>
      <c r="D38" s="43" t="s">
        <v>25</v>
      </c>
      <c r="E38" s="3">
        <v>150</v>
      </c>
      <c r="F38" s="46" t="s">
        <v>264</v>
      </c>
      <c r="G38" s="42">
        <v>175</v>
      </c>
      <c r="H38" s="45" t="s">
        <v>46</v>
      </c>
      <c r="I38" s="3">
        <v>0</v>
      </c>
      <c r="J38" s="45" t="s">
        <v>247</v>
      </c>
      <c r="K38" s="3">
        <v>164</v>
      </c>
      <c r="L38" s="45" t="s">
        <v>258</v>
      </c>
      <c r="M38" s="3">
        <v>143</v>
      </c>
      <c r="N38" s="45" t="s">
        <v>262</v>
      </c>
      <c r="O38" s="3">
        <v>177</v>
      </c>
    </row>
    <row r="39" spans="1:15" x14ac:dyDescent="0.25">
      <c r="A39" s="2"/>
      <c r="B39" s="68"/>
      <c r="C39" s="71"/>
      <c r="D39" s="65"/>
      <c r="E39" s="63">
        <f>SUM(E36:E38)</f>
        <v>498</v>
      </c>
      <c r="F39" s="73"/>
      <c r="G39" s="75">
        <f>SUM(G36:G38)</f>
        <v>542</v>
      </c>
      <c r="H39" s="65"/>
      <c r="I39" s="63">
        <f>SUM(I36:I38)</f>
        <v>0</v>
      </c>
      <c r="J39" s="65"/>
      <c r="K39" s="63">
        <f>SUM(K36:K38)</f>
        <v>517</v>
      </c>
      <c r="L39" s="65"/>
      <c r="M39" s="63">
        <f>SUM(M36:M38)</f>
        <v>378</v>
      </c>
      <c r="N39" s="65"/>
      <c r="O39" s="63">
        <f>SUM(O36:O38)</f>
        <v>511</v>
      </c>
    </row>
    <row r="40" spans="1:15" ht="15.75" thickBot="1" x14ac:dyDescent="0.3">
      <c r="A40" s="2"/>
      <c r="B40" s="69"/>
      <c r="C40" s="72"/>
      <c r="D40" s="66"/>
      <c r="E40" s="64"/>
      <c r="F40" s="74"/>
      <c r="G40" s="76"/>
      <c r="H40" s="66"/>
      <c r="I40" s="64"/>
      <c r="J40" s="66"/>
      <c r="K40" s="64"/>
      <c r="L40" s="66"/>
      <c r="M40" s="64"/>
      <c r="N40" s="66"/>
      <c r="O40" s="64"/>
    </row>
  </sheetData>
  <mergeCells count="85">
    <mergeCell ref="N39:N40"/>
    <mergeCell ref="O39:O40"/>
    <mergeCell ref="B3:O3"/>
    <mergeCell ref="N24:N25"/>
    <mergeCell ref="O24:O25"/>
    <mergeCell ref="N29:N30"/>
    <mergeCell ref="O29:O30"/>
    <mergeCell ref="N34:N35"/>
    <mergeCell ref="O34:O35"/>
    <mergeCell ref="M29:M30"/>
    <mergeCell ref="L19:L20"/>
    <mergeCell ref="M19:M20"/>
    <mergeCell ref="L9:L10"/>
    <mergeCell ref="B6:B10"/>
    <mergeCell ref="J9:J10"/>
    <mergeCell ref="K9:K10"/>
    <mergeCell ref="B16:B20"/>
    <mergeCell ref="C16:C20"/>
    <mergeCell ref="D19:D20"/>
    <mergeCell ref="E19:E20"/>
    <mergeCell ref="F19:F20"/>
    <mergeCell ref="C6:C10"/>
    <mergeCell ref="D9:D10"/>
    <mergeCell ref="E9:E10"/>
    <mergeCell ref="N9:N10"/>
    <mergeCell ref="O9:O10"/>
    <mergeCell ref="F9:F10"/>
    <mergeCell ref="G9:G10"/>
    <mergeCell ref="H9:H10"/>
    <mergeCell ref="M9:M10"/>
    <mergeCell ref="I9:I10"/>
    <mergeCell ref="N19:N20"/>
    <mergeCell ref="O19:O20"/>
    <mergeCell ref="L29:L30"/>
    <mergeCell ref="M24:M25"/>
    <mergeCell ref="L24:L25"/>
    <mergeCell ref="B26:B30"/>
    <mergeCell ref="C26:C30"/>
    <mergeCell ref="D29:D30"/>
    <mergeCell ref="E29:E30"/>
    <mergeCell ref="F29:F30"/>
    <mergeCell ref="B21:B25"/>
    <mergeCell ref="C21:C25"/>
    <mergeCell ref="D24:D25"/>
    <mergeCell ref="E24:E25"/>
    <mergeCell ref="F24:F25"/>
    <mergeCell ref="L39:L40"/>
    <mergeCell ref="M39:M40"/>
    <mergeCell ref="L34:L35"/>
    <mergeCell ref="M34:M35"/>
    <mergeCell ref="B36:B40"/>
    <mergeCell ref="C36:C40"/>
    <mergeCell ref="D39:D40"/>
    <mergeCell ref="E39:E40"/>
    <mergeCell ref="F39:F40"/>
    <mergeCell ref="G39:G40"/>
    <mergeCell ref="H39:H40"/>
    <mergeCell ref="I39:I40"/>
    <mergeCell ref="B31:B35"/>
    <mergeCell ref="C31:C35"/>
    <mergeCell ref="D34:D35"/>
    <mergeCell ref="E34:E35"/>
    <mergeCell ref="F34:F35"/>
    <mergeCell ref="G34:G35"/>
    <mergeCell ref="H34:H35"/>
    <mergeCell ref="I34:I35"/>
    <mergeCell ref="J19:J20"/>
    <mergeCell ref="J34:J35"/>
    <mergeCell ref="G29:G30"/>
    <mergeCell ref="H29:H30"/>
    <mergeCell ref="G24:G25"/>
    <mergeCell ref="H24:H25"/>
    <mergeCell ref="I24:I25"/>
    <mergeCell ref="I29:I30"/>
    <mergeCell ref="I19:I20"/>
    <mergeCell ref="G19:G20"/>
    <mergeCell ref="H19:H20"/>
    <mergeCell ref="K34:K35"/>
    <mergeCell ref="J39:J40"/>
    <mergeCell ref="K39:K40"/>
    <mergeCell ref="K19:K20"/>
    <mergeCell ref="J24:J25"/>
    <mergeCell ref="K24:K25"/>
    <mergeCell ref="J29:J30"/>
    <mergeCell ref="K29:K30"/>
  </mergeCells>
  <pageMargins left="0.25" right="0.25" top="0.75" bottom="0.75" header="0.3" footer="0.3"/>
  <pageSetup paperSize="8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5"/>
  <sheetViews>
    <sheetView tabSelected="1" topLeftCell="A2" zoomScale="115" zoomScaleNormal="115" workbookViewId="0">
      <selection activeCell="X8" sqref="X8"/>
    </sheetView>
  </sheetViews>
  <sheetFormatPr baseColWidth="10" defaultRowHeight="15" x14ac:dyDescent="0.25"/>
  <cols>
    <col min="1" max="1" width="7.85546875" customWidth="1"/>
    <col min="2" max="2" width="7.7109375" customWidth="1"/>
    <col min="3" max="3" width="16.7109375" customWidth="1"/>
    <col min="4" max="4" width="31.42578125" customWidth="1"/>
    <col min="5" max="5" width="25" customWidth="1"/>
    <col min="6" max="15" width="5.7109375" customWidth="1"/>
    <col min="16" max="21" width="6.7109375" customWidth="1"/>
    <col min="22" max="22" width="8.7109375" customWidth="1"/>
  </cols>
  <sheetData>
    <row r="2" spans="1:22" ht="15" customHeight="1" x14ac:dyDescent="0.25">
      <c r="A2" s="79" t="s">
        <v>136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</row>
    <row r="3" spans="1:22" ht="15" customHeight="1" x14ac:dyDescent="0.25">
      <c r="A3" s="81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</row>
    <row r="4" spans="1:22" ht="15" customHeight="1" x14ac:dyDescent="0.25">
      <c r="A4" s="83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</row>
    <row r="5" spans="1:22" ht="20.25" customHeight="1" x14ac:dyDescent="0.3">
      <c r="A5" s="85" t="s">
        <v>92</v>
      </c>
      <c r="B5" s="85" t="s">
        <v>106</v>
      </c>
      <c r="C5" s="88" t="s">
        <v>3</v>
      </c>
      <c r="D5" s="91" t="s">
        <v>15</v>
      </c>
      <c r="E5" s="94" t="s">
        <v>0</v>
      </c>
      <c r="F5" s="109" t="s">
        <v>93</v>
      </c>
      <c r="G5" s="110"/>
      <c r="H5" s="110"/>
      <c r="I5" s="110"/>
      <c r="J5" s="110"/>
      <c r="K5" s="110"/>
      <c r="L5" s="110"/>
      <c r="M5" s="110"/>
      <c r="N5" s="110"/>
      <c r="O5" s="111"/>
      <c r="P5" s="85" t="s">
        <v>96</v>
      </c>
      <c r="Q5" s="100" t="s">
        <v>98</v>
      </c>
      <c r="R5" s="101"/>
      <c r="S5" s="101"/>
      <c r="T5" s="102"/>
      <c r="U5" s="103" t="s">
        <v>97</v>
      </c>
      <c r="V5" s="106" t="s">
        <v>99</v>
      </c>
    </row>
    <row r="6" spans="1:22" ht="88.5" customHeight="1" x14ac:dyDescent="0.25">
      <c r="A6" s="86"/>
      <c r="B6" s="86"/>
      <c r="C6" s="89"/>
      <c r="D6" s="92"/>
      <c r="E6" s="95"/>
      <c r="F6" s="97"/>
      <c r="G6" s="98"/>
      <c r="H6" s="98"/>
      <c r="I6" s="98"/>
      <c r="J6" s="98"/>
      <c r="K6" s="98"/>
      <c r="L6" s="98"/>
      <c r="M6" s="98"/>
      <c r="N6" s="98"/>
      <c r="O6" s="99"/>
      <c r="P6" s="86"/>
      <c r="Q6" s="15" t="s">
        <v>94</v>
      </c>
      <c r="R6" s="14" t="s">
        <v>94</v>
      </c>
      <c r="S6" s="14" t="s">
        <v>95</v>
      </c>
      <c r="T6" s="17" t="s">
        <v>95</v>
      </c>
      <c r="U6" s="104"/>
      <c r="V6" s="107"/>
    </row>
    <row r="7" spans="1:22" ht="36" customHeight="1" x14ac:dyDescent="0.25">
      <c r="A7" s="87"/>
      <c r="B7" s="87"/>
      <c r="C7" s="90"/>
      <c r="D7" s="93"/>
      <c r="E7" s="96"/>
      <c r="F7" s="16">
        <v>1</v>
      </c>
      <c r="G7" s="16">
        <v>2</v>
      </c>
      <c r="H7" s="16">
        <v>3</v>
      </c>
      <c r="I7" s="16">
        <v>4</v>
      </c>
      <c r="J7" s="16">
        <v>5</v>
      </c>
      <c r="K7" s="16">
        <v>6</v>
      </c>
      <c r="L7" s="16">
        <v>7</v>
      </c>
      <c r="M7" s="16">
        <v>8</v>
      </c>
      <c r="N7" s="16">
        <v>9</v>
      </c>
      <c r="O7" s="16">
        <v>10</v>
      </c>
      <c r="P7" s="87"/>
      <c r="Q7" s="15"/>
      <c r="R7" s="8"/>
      <c r="S7" s="8"/>
      <c r="T7" s="18"/>
      <c r="U7" s="105"/>
      <c r="V7" s="108"/>
    </row>
    <row r="8" spans="1:22" ht="18" x14ac:dyDescent="0.25">
      <c r="A8" s="33">
        <v>1</v>
      </c>
      <c r="B8" s="33" t="s">
        <v>107</v>
      </c>
      <c r="C8" s="33">
        <v>3316841</v>
      </c>
      <c r="D8" s="35" t="s">
        <v>9</v>
      </c>
      <c r="E8" s="35" t="s">
        <v>38</v>
      </c>
      <c r="F8" s="36">
        <v>10</v>
      </c>
      <c r="G8" s="36">
        <v>10</v>
      </c>
      <c r="H8" s="36">
        <v>9</v>
      </c>
      <c r="I8" s="36">
        <v>9</v>
      </c>
      <c r="J8" s="36">
        <v>9</v>
      </c>
      <c r="K8" s="36">
        <v>9</v>
      </c>
      <c r="L8" s="36">
        <v>8</v>
      </c>
      <c r="M8" s="36">
        <v>8</v>
      </c>
      <c r="N8" s="36">
        <v>8</v>
      </c>
      <c r="O8" s="36">
        <v>8</v>
      </c>
      <c r="P8" s="34">
        <f t="shared" ref="P8:P45" si="0">SUM(F8:O8)</f>
        <v>88</v>
      </c>
      <c r="Q8" s="36"/>
      <c r="R8" s="36"/>
      <c r="S8" s="36"/>
      <c r="T8" s="36"/>
      <c r="U8" s="34">
        <v>180</v>
      </c>
      <c r="V8" s="33">
        <f t="shared" ref="V8:V45" si="1">SUM(U8,P8)</f>
        <v>268</v>
      </c>
    </row>
    <row r="9" spans="1:22" ht="18" x14ac:dyDescent="0.25">
      <c r="A9" s="33">
        <v>2</v>
      </c>
      <c r="B9" s="33" t="s">
        <v>130</v>
      </c>
      <c r="C9" s="33" t="s">
        <v>53</v>
      </c>
      <c r="D9" s="34" t="s">
        <v>52</v>
      </c>
      <c r="E9" s="34" t="s">
        <v>69</v>
      </c>
      <c r="F9" s="36">
        <v>10</v>
      </c>
      <c r="G9" s="36">
        <v>10</v>
      </c>
      <c r="H9" s="36">
        <v>9</v>
      </c>
      <c r="I9" s="36">
        <v>9</v>
      </c>
      <c r="J9" s="36">
        <v>8</v>
      </c>
      <c r="K9" s="36">
        <v>8</v>
      </c>
      <c r="L9" s="36">
        <v>7</v>
      </c>
      <c r="M9" s="36">
        <v>7</v>
      </c>
      <c r="N9" s="36">
        <v>5</v>
      </c>
      <c r="O9" s="36">
        <v>4</v>
      </c>
      <c r="P9" s="34">
        <f t="shared" si="0"/>
        <v>77</v>
      </c>
      <c r="Q9" s="36"/>
      <c r="R9" s="36"/>
      <c r="S9" s="36"/>
      <c r="T9" s="36"/>
      <c r="U9" s="34">
        <v>190</v>
      </c>
      <c r="V9" s="33">
        <f t="shared" si="1"/>
        <v>267</v>
      </c>
    </row>
    <row r="10" spans="1:22" ht="18" x14ac:dyDescent="0.25">
      <c r="A10" s="33">
        <v>3</v>
      </c>
      <c r="B10" s="33" t="s">
        <v>123</v>
      </c>
      <c r="C10" s="33">
        <v>2506091</v>
      </c>
      <c r="D10" s="34" t="s">
        <v>46</v>
      </c>
      <c r="E10" s="35" t="s">
        <v>38</v>
      </c>
      <c r="F10" s="36">
        <v>10</v>
      </c>
      <c r="G10" s="36">
        <v>10</v>
      </c>
      <c r="H10" s="36">
        <v>10</v>
      </c>
      <c r="I10" s="36">
        <v>9</v>
      </c>
      <c r="J10" s="36">
        <v>8</v>
      </c>
      <c r="K10" s="36">
        <v>8</v>
      </c>
      <c r="L10" s="36">
        <v>8</v>
      </c>
      <c r="M10" s="36">
        <v>8</v>
      </c>
      <c r="N10" s="36">
        <v>8</v>
      </c>
      <c r="O10" s="36">
        <v>7</v>
      </c>
      <c r="P10" s="34">
        <f t="shared" si="0"/>
        <v>86</v>
      </c>
      <c r="Q10" s="36"/>
      <c r="R10" s="36"/>
      <c r="S10" s="36"/>
      <c r="T10" s="36"/>
      <c r="U10" s="34">
        <v>170</v>
      </c>
      <c r="V10" s="33">
        <f t="shared" si="1"/>
        <v>256</v>
      </c>
    </row>
    <row r="11" spans="1:22" ht="18" x14ac:dyDescent="0.25">
      <c r="A11" s="9">
        <v>4</v>
      </c>
      <c r="B11" s="9" t="s">
        <v>180</v>
      </c>
      <c r="C11" s="9">
        <v>82530077</v>
      </c>
      <c r="D11" s="11" t="s">
        <v>48</v>
      </c>
      <c r="E11" s="13" t="s">
        <v>38</v>
      </c>
      <c r="F11" s="19">
        <v>10</v>
      </c>
      <c r="G11" s="19">
        <v>10</v>
      </c>
      <c r="H11" s="19">
        <v>9</v>
      </c>
      <c r="I11" s="19">
        <v>9</v>
      </c>
      <c r="J11" s="19">
        <v>9</v>
      </c>
      <c r="K11" s="19">
        <v>8</v>
      </c>
      <c r="L11" s="19">
        <v>8</v>
      </c>
      <c r="M11" s="19">
        <v>8</v>
      </c>
      <c r="N11" s="19">
        <v>7</v>
      </c>
      <c r="O11" s="19">
        <v>6</v>
      </c>
      <c r="P11" s="11">
        <f t="shared" si="0"/>
        <v>84</v>
      </c>
      <c r="Q11" s="19"/>
      <c r="R11" s="19"/>
      <c r="S11" s="19"/>
      <c r="T11" s="19"/>
      <c r="U11" s="11">
        <v>160</v>
      </c>
      <c r="V11" s="9">
        <f t="shared" si="1"/>
        <v>244</v>
      </c>
    </row>
    <row r="12" spans="1:22" ht="18" x14ac:dyDescent="0.25">
      <c r="A12" s="9">
        <v>5</v>
      </c>
      <c r="B12" s="9" t="s">
        <v>133</v>
      </c>
      <c r="C12" s="9" t="s">
        <v>54</v>
      </c>
      <c r="D12" s="11" t="s">
        <v>55</v>
      </c>
      <c r="E12" s="11" t="s">
        <v>69</v>
      </c>
      <c r="F12" s="19">
        <v>10</v>
      </c>
      <c r="G12" s="19">
        <v>9</v>
      </c>
      <c r="H12" s="19">
        <v>9</v>
      </c>
      <c r="I12" s="19">
        <v>9</v>
      </c>
      <c r="J12" s="19">
        <v>8</v>
      </c>
      <c r="K12" s="19">
        <v>7</v>
      </c>
      <c r="L12" s="19">
        <v>7</v>
      </c>
      <c r="M12" s="19">
        <v>6</v>
      </c>
      <c r="N12" s="19">
        <v>5</v>
      </c>
      <c r="O12" s="19">
        <v>3</v>
      </c>
      <c r="P12" s="11">
        <f t="shared" si="0"/>
        <v>73</v>
      </c>
      <c r="Q12" s="19"/>
      <c r="R12" s="19"/>
      <c r="S12" s="19"/>
      <c r="T12" s="19"/>
      <c r="U12" s="11">
        <v>160</v>
      </c>
      <c r="V12" s="9">
        <f t="shared" si="1"/>
        <v>233</v>
      </c>
    </row>
    <row r="13" spans="1:22" ht="18" x14ac:dyDescent="0.25">
      <c r="A13" s="9">
        <v>6</v>
      </c>
      <c r="B13" s="9" t="s">
        <v>109</v>
      </c>
      <c r="C13" s="9">
        <v>3307791</v>
      </c>
      <c r="D13" s="11" t="s">
        <v>17</v>
      </c>
      <c r="E13" s="12" t="s">
        <v>20</v>
      </c>
      <c r="F13" s="19">
        <v>10</v>
      </c>
      <c r="G13" s="19">
        <v>10</v>
      </c>
      <c r="H13" s="19">
        <v>10</v>
      </c>
      <c r="I13" s="19">
        <v>9</v>
      </c>
      <c r="J13" s="19">
        <v>9</v>
      </c>
      <c r="K13" s="19">
        <v>9</v>
      </c>
      <c r="L13" s="19">
        <v>9</v>
      </c>
      <c r="M13" s="19">
        <v>9</v>
      </c>
      <c r="N13" s="19">
        <v>9</v>
      </c>
      <c r="O13" s="19">
        <v>8</v>
      </c>
      <c r="P13" s="11">
        <f t="shared" si="0"/>
        <v>92</v>
      </c>
      <c r="Q13" s="19"/>
      <c r="R13" s="19"/>
      <c r="S13" s="19"/>
      <c r="T13" s="19"/>
      <c r="U13" s="11">
        <v>130</v>
      </c>
      <c r="V13" s="9">
        <f t="shared" si="1"/>
        <v>222</v>
      </c>
    </row>
    <row r="14" spans="1:22" ht="18" x14ac:dyDescent="0.25">
      <c r="A14" s="9">
        <v>7</v>
      </c>
      <c r="B14" s="9" t="s">
        <v>153</v>
      </c>
      <c r="C14" s="9" t="s">
        <v>59</v>
      </c>
      <c r="D14" s="11" t="s">
        <v>60</v>
      </c>
      <c r="E14" s="11" t="s">
        <v>69</v>
      </c>
      <c r="F14" s="19">
        <v>10</v>
      </c>
      <c r="G14" s="19">
        <v>9</v>
      </c>
      <c r="H14" s="19">
        <v>9</v>
      </c>
      <c r="I14" s="19">
        <v>8</v>
      </c>
      <c r="J14" s="19">
        <v>8</v>
      </c>
      <c r="K14" s="19">
        <v>8</v>
      </c>
      <c r="L14" s="19">
        <v>7</v>
      </c>
      <c r="M14" s="19">
        <v>6</v>
      </c>
      <c r="N14" s="19">
        <v>4</v>
      </c>
      <c r="O14" s="19">
        <v>1</v>
      </c>
      <c r="P14" s="11">
        <f t="shared" si="0"/>
        <v>70</v>
      </c>
      <c r="Q14" s="19"/>
      <c r="R14" s="19"/>
      <c r="S14" s="19"/>
      <c r="T14" s="19"/>
      <c r="U14" s="11">
        <v>150</v>
      </c>
      <c r="V14" s="9">
        <f t="shared" si="1"/>
        <v>220</v>
      </c>
    </row>
    <row r="15" spans="1:22" ht="18" x14ac:dyDescent="0.25">
      <c r="A15" s="9">
        <v>8</v>
      </c>
      <c r="B15" s="9" t="s">
        <v>152</v>
      </c>
      <c r="C15" s="9" t="s">
        <v>57</v>
      </c>
      <c r="D15" s="11" t="s">
        <v>58</v>
      </c>
      <c r="E15" s="11" t="s">
        <v>69</v>
      </c>
      <c r="F15" s="19">
        <v>10</v>
      </c>
      <c r="G15" s="19">
        <v>9</v>
      </c>
      <c r="H15" s="19">
        <v>9</v>
      </c>
      <c r="I15" s="19">
        <v>9</v>
      </c>
      <c r="J15" s="19">
        <v>8</v>
      </c>
      <c r="K15" s="19">
        <v>8</v>
      </c>
      <c r="L15" s="19">
        <v>7</v>
      </c>
      <c r="M15" s="19">
        <v>7</v>
      </c>
      <c r="N15" s="19">
        <v>7</v>
      </c>
      <c r="O15" s="19">
        <v>6</v>
      </c>
      <c r="P15" s="11">
        <f t="shared" si="0"/>
        <v>80</v>
      </c>
      <c r="Q15" s="19"/>
      <c r="R15" s="19"/>
      <c r="S15" s="19"/>
      <c r="T15" s="19"/>
      <c r="U15" s="11">
        <v>130</v>
      </c>
      <c r="V15" s="9">
        <f t="shared" si="1"/>
        <v>210</v>
      </c>
    </row>
    <row r="16" spans="1:22" ht="18" x14ac:dyDescent="0.25">
      <c r="A16" s="9">
        <v>9</v>
      </c>
      <c r="B16" s="9" t="s">
        <v>119</v>
      </c>
      <c r="C16" s="9" t="s">
        <v>42</v>
      </c>
      <c r="D16" s="13" t="s">
        <v>43</v>
      </c>
      <c r="E16" s="13" t="s">
        <v>38</v>
      </c>
      <c r="F16" s="19">
        <v>9</v>
      </c>
      <c r="G16" s="19">
        <v>9</v>
      </c>
      <c r="H16" s="19">
        <v>9</v>
      </c>
      <c r="I16" s="19">
        <v>8</v>
      </c>
      <c r="J16" s="19">
        <v>8</v>
      </c>
      <c r="K16" s="19">
        <v>8</v>
      </c>
      <c r="L16" s="19">
        <v>7</v>
      </c>
      <c r="M16" s="19">
        <v>7</v>
      </c>
      <c r="N16" s="19">
        <v>6</v>
      </c>
      <c r="O16" s="19">
        <v>6</v>
      </c>
      <c r="P16" s="11">
        <f t="shared" si="0"/>
        <v>77</v>
      </c>
      <c r="Q16" s="19"/>
      <c r="R16" s="19"/>
      <c r="S16" s="19"/>
      <c r="T16" s="19"/>
      <c r="U16" s="11">
        <v>130</v>
      </c>
      <c r="V16" s="9">
        <f t="shared" si="1"/>
        <v>207</v>
      </c>
    </row>
    <row r="17" spans="1:22" ht="18" x14ac:dyDescent="0.25">
      <c r="A17" s="9">
        <v>10</v>
      </c>
      <c r="B17" s="9" t="s">
        <v>216</v>
      </c>
      <c r="C17" s="9">
        <v>82578700</v>
      </c>
      <c r="D17" s="11" t="s">
        <v>217</v>
      </c>
      <c r="E17" s="11" t="s">
        <v>218</v>
      </c>
      <c r="F17" s="19">
        <v>9</v>
      </c>
      <c r="G17" s="19">
        <v>8</v>
      </c>
      <c r="H17" s="19">
        <v>8</v>
      </c>
      <c r="I17" s="19">
        <v>7</v>
      </c>
      <c r="J17" s="19">
        <v>7</v>
      </c>
      <c r="K17" s="19">
        <v>7</v>
      </c>
      <c r="L17" s="19">
        <v>6</v>
      </c>
      <c r="M17" s="19">
        <v>5</v>
      </c>
      <c r="N17" s="19">
        <v>5</v>
      </c>
      <c r="O17" s="19">
        <v>4</v>
      </c>
      <c r="P17" s="11">
        <f t="shared" si="0"/>
        <v>66</v>
      </c>
      <c r="Q17" s="19"/>
      <c r="R17" s="19"/>
      <c r="S17" s="19"/>
      <c r="T17" s="19"/>
      <c r="U17" s="11">
        <v>130</v>
      </c>
      <c r="V17" s="9">
        <f t="shared" si="1"/>
        <v>196</v>
      </c>
    </row>
    <row r="18" spans="1:22" ht="18" x14ac:dyDescent="0.25">
      <c r="A18" s="9">
        <v>11</v>
      </c>
      <c r="B18" s="9" t="s">
        <v>117</v>
      </c>
      <c r="C18" s="9">
        <v>82527440</v>
      </c>
      <c r="D18" s="13" t="s">
        <v>39</v>
      </c>
      <c r="E18" s="13" t="s">
        <v>38</v>
      </c>
      <c r="F18" s="19">
        <v>9</v>
      </c>
      <c r="G18" s="19">
        <v>9</v>
      </c>
      <c r="H18" s="19">
        <v>9</v>
      </c>
      <c r="I18" s="19">
        <v>8</v>
      </c>
      <c r="J18" s="19">
        <v>7</v>
      </c>
      <c r="K18" s="19">
        <v>7</v>
      </c>
      <c r="L18" s="19">
        <v>7</v>
      </c>
      <c r="M18" s="19">
        <v>7</v>
      </c>
      <c r="N18" s="19">
        <v>7</v>
      </c>
      <c r="O18" s="19">
        <v>5</v>
      </c>
      <c r="P18" s="11">
        <f t="shared" si="0"/>
        <v>75</v>
      </c>
      <c r="Q18" s="19"/>
      <c r="R18" s="19"/>
      <c r="S18" s="19"/>
      <c r="T18" s="19"/>
      <c r="U18" s="11">
        <v>120</v>
      </c>
      <c r="V18" s="9">
        <f t="shared" si="1"/>
        <v>195</v>
      </c>
    </row>
    <row r="19" spans="1:22" ht="18" x14ac:dyDescent="0.25">
      <c r="A19" s="9">
        <v>12</v>
      </c>
      <c r="B19" s="9" t="s">
        <v>166</v>
      </c>
      <c r="C19" s="9">
        <v>82428953</v>
      </c>
      <c r="D19" s="11" t="s">
        <v>171</v>
      </c>
      <c r="E19" s="11" t="s">
        <v>69</v>
      </c>
      <c r="F19" s="19">
        <v>10</v>
      </c>
      <c r="G19" s="19">
        <v>10</v>
      </c>
      <c r="H19" s="19">
        <v>10</v>
      </c>
      <c r="I19" s="19">
        <v>10</v>
      </c>
      <c r="J19" s="19">
        <v>9</v>
      </c>
      <c r="K19" s="19">
        <v>9</v>
      </c>
      <c r="L19" s="19">
        <v>7</v>
      </c>
      <c r="M19" s="19">
        <v>6</v>
      </c>
      <c r="N19" s="19">
        <v>6</v>
      </c>
      <c r="O19" s="19">
        <v>6</v>
      </c>
      <c r="P19" s="11">
        <f t="shared" si="0"/>
        <v>83</v>
      </c>
      <c r="Q19" s="19"/>
      <c r="R19" s="19"/>
      <c r="S19" s="19"/>
      <c r="T19" s="19"/>
      <c r="U19" s="11">
        <v>110</v>
      </c>
      <c r="V19" s="9">
        <f t="shared" si="1"/>
        <v>193</v>
      </c>
    </row>
    <row r="20" spans="1:22" ht="18" x14ac:dyDescent="0.25">
      <c r="A20" s="9">
        <v>13</v>
      </c>
      <c r="B20" s="9" t="s">
        <v>162</v>
      </c>
      <c r="C20" s="9" t="s">
        <v>61</v>
      </c>
      <c r="D20" s="11" t="s">
        <v>62</v>
      </c>
      <c r="E20" s="11" t="s">
        <v>69</v>
      </c>
      <c r="F20" s="19">
        <v>10</v>
      </c>
      <c r="G20" s="19">
        <v>9</v>
      </c>
      <c r="H20" s="19">
        <v>9</v>
      </c>
      <c r="I20" s="19">
        <v>7</v>
      </c>
      <c r="J20" s="19">
        <v>6</v>
      </c>
      <c r="K20" s="19">
        <v>6</v>
      </c>
      <c r="L20" s="19">
        <v>5</v>
      </c>
      <c r="M20" s="19">
        <v>5</v>
      </c>
      <c r="N20" s="19">
        <v>4</v>
      </c>
      <c r="O20" s="19">
        <v>1</v>
      </c>
      <c r="P20" s="11">
        <f t="shared" si="0"/>
        <v>62</v>
      </c>
      <c r="Q20" s="19"/>
      <c r="R20" s="19"/>
      <c r="S20" s="19"/>
      <c r="T20" s="19"/>
      <c r="U20" s="11">
        <v>130</v>
      </c>
      <c r="V20" s="9">
        <f t="shared" si="1"/>
        <v>192</v>
      </c>
    </row>
    <row r="21" spans="1:22" ht="18" x14ac:dyDescent="0.25">
      <c r="A21" s="9">
        <v>14</v>
      </c>
      <c r="B21" s="9" t="s">
        <v>125</v>
      </c>
      <c r="C21" s="9" t="s">
        <v>188</v>
      </c>
      <c r="D21" s="11" t="s">
        <v>187</v>
      </c>
      <c r="E21" s="11" t="s">
        <v>22</v>
      </c>
      <c r="F21" s="19">
        <v>9</v>
      </c>
      <c r="G21" s="19">
        <v>9</v>
      </c>
      <c r="H21" s="19">
        <v>8</v>
      </c>
      <c r="I21" s="19">
        <v>8</v>
      </c>
      <c r="J21" s="19">
        <v>7</v>
      </c>
      <c r="K21" s="19">
        <v>7</v>
      </c>
      <c r="L21" s="19">
        <v>7</v>
      </c>
      <c r="M21" s="19">
        <v>6</v>
      </c>
      <c r="N21" s="19">
        <v>4</v>
      </c>
      <c r="O21" s="19">
        <v>3</v>
      </c>
      <c r="P21" s="11">
        <f t="shared" si="0"/>
        <v>68</v>
      </c>
      <c r="Q21" s="19"/>
      <c r="R21" s="19"/>
      <c r="S21" s="19"/>
      <c r="T21" s="19"/>
      <c r="U21" s="11">
        <v>120</v>
      </c>
      <c r="V21" s="9">
        <f t="shared" si="1"/>
        <v>188</v>
      </c>
    </row>
    <row r="22" spans="1:22" ht="18" x14ac:dyDescent="0.25">
      <c r="A22" s="9">
        <v>15</v>
      </c>
      <c r="B22" s="9" t="s">
        <v>122</v>
      </c>
      <c r="C22" s="9">
        <v>2742259</v>
      </c>
      <c r="D22" s="11" t="s">
        <v>45</v>
      </c>
      <c r="E22" s="13" t="s">
        <v>38</v>
      </c>
      <c r="F22" s="19">
        <v>10</v>
      </c>
      <c r="G22" s="19">
        <v>10</v>
      </c>
      <c r="H22" s="19">
        <v>9</v>
      </c>
      <c r="I22" s="19">
        <v>9</v>
      </c>
      <c r="J22" s="19">
        <v>9</v>
      </c>
      <c r="K22" s="19">
        <v>9</v>
      </c>
      <c r="L22" s="19">
        <v>8</v>
      </c>
      <c r="M22" s="19">
        <v>8</v>
      </c>
      <c r="N22" s="19">
        <v>7</v>
      </c>
      <c r="O22" s="19">
        <v>6</v>
      </c>
      <c r="P22" s="11">
        <f t="shared" si="0"/>
        <v>85</v>
      </c>
      <c r="Q22" s="19"/>
      <c r="R22" s="19"/>
      <c r="S22" s="19"/>
      <c r="T22" s="19"/>
      <c r="U22" s="11">
        <v>100</v>
      </c>
      <c r="V22" s="9">
        <f t="shared" si="1"/>
        <v>185</v>
      </c>
    </row>
    <row r="23" spans="1:22" ht="18" x14ac:dyDescent="0.25">
      <c r="A23" s="9">
        <v>16</v>
      </c>
      <c r="B23" s="9" t="s">
        <v>183</v>
      </c>
      <c r="C23" s="9">
        <v>2442899</v>
      </c>
      <c r="D23" s="11" t="s">
        <v>176</v>
      </c>
      <c r="E23" s="13" t="s">
        <v>38</v>
      </c>
      <c r="F23" s="19">
        <v>10</v>
      </c>
      <c r="G23" s="19">
        <v>10</v>
      </c>
      <c r="H23" s="19">
        <v>9</v>
      </c>
      <c r="I23" s="19">
        <v>9</v>
      </c>
      <c r="J23" s="19">
        <v>8</v>
      </c>
      <c r="K23" s="19">
        <v>8</v>
      </c>
      <c r="L23" s="19">
        <v>8</v>
      </c>
      <c r="M23" s="19">
        <v>8</v>
      </c>
      <c r="N23" s="19">
        <v>8</v>
      </c>
      <c r="O23" s="19">
        <v>7</v>
      </c>
      <c r="P23" s="11">
        <f t="shared" si="0"/>
        <v>85</v>
      </c>
      <c r="Q23" s="19"/>
      <c r="R23" s="19"/>
      <c r="S23" s="19"/>
      <c r="T23" s="19"/>
      <c r="U23" s="11">
        <v>100</v>
      </c>
      <c r="V23" s="9">
        <f t="shared" si="1"/>
        <v>185</v>
      </c>
    </row>
    <row r="24" spans="1:22" ht="18" x14ac:dyDescent="0.25">
      <c r="A24" s="9">
        <v>17</v>
      </c>
      <c r="B24" s="9" t="s">
        <v>118</v>
      </c>
      <c r="C24" s="9">
        <v>2395278</v>
      </c>
      <c r="D24" s="13" t="s">
        <v>40</v>
      </c>
      <c r="E24" s="13" t="s">
        <v>38</v>
      </c>
      <c r="F24" s="19">
        <v>10</v>
      </c>
      <c r="G24" s="19">
        <v>10</v>
      </c>
      <c r="H24" s="19">
        <v>9</v>
      </c>
      <c r="I24" s="19">
        <v>9</v>
      </c>
      <c r="J24" s="19">
        <v>8</v>
      </c>
      <c r="K24" s="19">
        <v>8</v>
      </c>
      <c r="L24" s="19">
        <v>8</v>
      </c>
      <c r="M24" s="19">
        <v>8</v>
      </c>
      <c r="N24" s="19">
        <v>7</v>
      </c>
      <c r="O24" s="19">
        <v>7</v>
      </c>
      <c r="P24" s="11">
        <f t="shared" si="0"/>
        <v>84</v>
      </c>
      <c r="Q24" s="19"/>
      <c r="R24" s="19"/>
      <c r="S24" s="19"/>
      <c r="T24" s="19"/>
      <c r="U24" s="11">
        <v>100</v>
      </c>
      <c r="V24" s="9">
        <f t="shared" si="1"/>
        <v>184</v>
      </c>
    </row>
    <row r="25" spans="1:22" ht="18" x14ac:dyDescent="0.25">
      <c r="A25" s="9">
        <v>18</v>
      </c>
      <c r="B25" s="9" t="s">
        <v>203</v>
      </c>
      <c r="C25" s="9" t="s">
        <v>204</v>
      </c>
      <c r="D25" s="11" t="s">
        <v>205</v>
      </c>
      <c r="E25" s="11" t="s">
        <v>68</v>
      </c>
      <c r="F25" s="19">
        <v>10</v>
      </c>
      <c r="G25" s="19">
        <v>10</v>
      </c>
      <c r="H25" s="19">
        <v>9</v>
      </c>
      <c r="I25" s="19">
        <v>9</v>
      </c>
      <c r="J25" s="19">
        <v>8</v>
      </c>
      <c r="K25" s="19">
        <v>8</v>
      </c>
      <c r="L25" s="19">
        <v>8</v>
      </c>
      <c r="M25" s="19">
        <v>7</v>
      </c>
      <c r="N25" s="19">
        <v>7</v>
      </c>
      <c r="O25" s="19">
        <v>5</v>
      </c>
      <c r="P25" s="11">
        <f t="shared" si="0"/>
        <v>81</v>
      </c>
      <c r="Q25" s="19"/>
      <c r="R25" s="19"/>
      <c r="S25" s="19"/>
      <c r="T25" s="19"/>
      <c r="U25" s="11">
        <v>100</v>
      </c>
      <c r="V25" s="9">
        <f t="shared" si="1"/>
        <v>181</v>
      </c>
    </row>
    <row r="26" spans="1:22" ht="18" x14ac:dyDescent="0.25">
      <c r="A26" s="9">
        <v>19</v>
      </c>
      <c r="B26" s="9" t="s">
        <v>121</v>
      </c>
      <c r="C26" s="9">
        <v>28833903</v>
      </c>
      <c r="D26" s="11" t="s">
        <v>173</v>
      </c>
      <c r="E26" s="13" t="s">
        <v>38</v>
      </c>
      <c r="F26" s="19">
        <v>10</v>
      </c>
      <c r="G26" s="19">
        <v>8</v>
      </c>
      <c r="H26" s="19">
        <v>8</v>
      </c>
      <c r="I26" s="19">
        <v>7</v>
      </c>
      <c r="J26" s="19">
        <v>6</v>
      </c>
      <c r="K26" s="19">
        <v>6</v>
      </c>
      <c r="L26" s="19">
        <v>6</v>
      </c>
      <c r="M26" s="19">
        <v>6</v>
      </c>
      <c r="N26" s="19">
        <v>5</v>
      </c>
      <c r="O26" s="19">
        <v>5</v>
      </c>
      <c r="P26" s="11">
        <f t="shared" si="0"/>
        <v>67</v>
      </c>
      <c r="Q26" s="19"/>
      <c r="R26" s="19"/>
      <c r="S26" s="19"/>
      <c r="T26" s="19"/>
      <c r="U26" s="11">
        <v>110</v>
      </c>
      <c r="V26" s="9">
        <f t="shared" si="1"/>
        <v>177</v>
      </c>
    </row>
    <row r="27" spans="1:22" ht="18" x14ac:dyDescent="0.25">
      <c r="A27" s="9">
        <v>20</v>
      </c>
      <c r="B27" s="9" t="s">
        <v>184</v>
      </c>
      <c r="C27" s="9">
        <v>82569750</v>
      </c>
      <c r="D27" s="11" t="s">
        <v>177</v>
      </c>
      <c r="E27" s="13" t="s">
        <v>38</v>
      </c>
      <c r="F27" s="19">
        <v>9</v>
      </c>
      <c r="G27" s="19">
        <v>8</v>
      </c>
      <c r="H27" s="19">
        <v>8</v>
      </c>
      <c r="I27" s="19">
        <v>7</v>
      </c>
      <c r="J27" s="19">
        <v>6</v>
      </c>
      <c r="K27" s="19">
        <v>6</v>
      </c>
      <c r="L27" s="19">
        <v>5</v>
      </c>
      <c r="M27" s="19">
        <v>4</v>
      </c>
      <c r="N27" s="19">
        <v>1</v>
      </c>
      <c r="O27" s="19">
        <v>0</v>
      </c>
      <c r="P27" s="11">
        <f t="shared" si="0"/>
        <v>54</v>
      </c>
      <c r="Q27" s="19"/>
      <c r="R27" s="19"/>
      <c r="S27" s="19"/>
      <c r="T27" s="19"/>
      <c r="U27" s="11">
        <v>120</v>
      </c>
      <c r="V27" s="9">
        <f t="shared" si="1"/>
        <v>174</v>
      </c>
    </row>
    <row r="28" spans="1:22" ht="18" x14ac:dyDescent="0.25">
      <c r="A28" s="9">
        <v>21</v>
      </c>
      <c r="B28" s="9" t="s">
        <v>113</v>
      </c>
      <c r="C28" s="9"/>
      <c r="D28" s="11" t="s">
        <v>13</v>
      </c>
      <c r="E28" s="11" t="s">
        <v>21</v>
      </c>
      <c r="F28" s="19">
        <v>10</v>
      </c>
      <c r="G28" s="19">
        <v>10</v>
      </c>
      <c r="H28" s="19">
        <v>10</v>
      </c>
      <c r="I28" s="19">
        <v>9</v>
      </c>
      <c r="J28" s="19">
        <v>8</v>
      </c>
      <c r="K28" s="19">
        <v>8</v>
      </c>
      <c r="L28" s="19">
        <v>8</v>
      </c>
      <c r="M28" s="19">
        <v>8</v>
      </c>
      <c r="N28" s="19">
        <v>6</v>
      </c>
      <c r="O28" s="19">
        <v>5</v>
      </c>
      <c r="P28" s="11">
        <f t="shared" si="0"/>
        <v>82</v>
      </c>
      <c r="Q28" s="19"/>
      <c r="R28" s="19"/>
      <c r="S28" s="19"/>
      <c r="T28" s="19"/>
      <c r="U28" s="11">
        <v>90</v>
      </c>
      <c r="V28" s="9">
        <f t="shared" si="1"/>
        <v>172</v>
      </c>
    </row>
    <row r="29" spans="1:22" ht="18" x14ac:dyDescent="0.25">
      <c r="A29" s="9">
        <v>22</v>
      </c>
      <c r="B29" s="9" t="s">
        <v>181</v>
      </c>
      <c r="C29" s="40">
        <v>82626283</v>
      </c>
      <c r="D29" s="11" t="s">
        <v>174</v>
      </c>
      <c r="E29" s="13" t="s">
        <v>38</v>
      </c>
      <c r="F29" s="19">
        <v>9</v>
      </c>
      <c r="G29" s="19">
        <v>9</v>
      </c>
      <c r="H29" s="19">
        <v>9</v>
      </c>
      <c r="I29" s="19">
        <v>9</v>
      </c>
      <c r="J29" s="19">
        <v>8</v>
      </c>
      <c r="K29" s="19">
        <v>7</v>
      </c>
      <c r="L29" s="19">
        <v>7</v>
      </c>
      <c r="M29" s="19">
        <v>6</v>
      </c>
      <c r="N29" s="19">
        <v>6</v>
      </c>
      <c r="O29" s="19">
        <v>5</v>
      </c>
      <c r="P29" s="11">
        <f t="shared" si="0"/>
        <v>75</v>
      </c>
      <c r="Q29" s="19"/>
      <c r="R29" s="19"/>
      <c r="S29" s="19"/>
      <c r="T29" s="19"/>
      <c r="U29" s="11">
        <v>90</v>
      </c>
      <c r="V29" s="9">
        <f t="shared" si="1"/>
        <v>165</v>
      </c>
    </row>
    <row r="30" spans="1:22" ht="18" x14ac:dyDescent="0.25">
      <c r="A30" s="9">
        <v>23</v>
      </c>
      <c r="B30" s="9" t="s">
        <v>161</v>
      </c>
      <c r="C30" s="9" t="s">
        <v>160</v>
      </c>
      <c r="D30" s="41" t="s">
        <v>159</v>
      </c>
      <c r="E30" s="11" t="s">
        <v>69</v>
      </c>
      <c r="F30" s="19">
        <v>9</v>
      </c>
      <c r="G30" s="19">
        <v>8</v>
      </c>
      <c r="H30" s="19">
        <v>8</v>
      </c>
      <c r="I30" s="19">
        <v>8</v>
      </c>
      <c r="J30" s="19">
        <v>7</v>
      </c>
      <c r="K30" s="19">
        <v>7</v>
      </c>
      <c r="L30" s="19">
        <v>7</v>
      </c>
      <c r="M30" s="19">
        <v>7</v>
      </c>
      <c r="N30" s="19">
        <v>7</v>
      </c>
      <c r="O30" s="19">
        <v>6</v>
      </c>
      <c r="P30" s="11">
        <f t="shared" si="0"/>
        <v>74</v>
      </c>
      <c r="Q30" s="19"/>
      <c r="R30" s="19"/>
      <c r="S30" s="19"/>
      <c r="T30" s="19"/>
      <c r="U30" s="11">
        <v>90</v>
      </c>
      <c r="V30" s="9">
        <f t="shared" si="1"/>
        <v>164</v>
      </c>
    </row>
    <row r="31" spans="1:22" ht="18" x14ac:dyDescent="0.25">
      <c r="A31" s="9">
        <v>24</v>
      </c>
      <c r="B31" s="9" t="s">
        <v>120</v>
      </c>
      <c r="C31" s="9">
        <v>2578065</v>
      </c>
      <c r="D31" s="13" t="s">
        <v>41</v>
      </c>
      <c r="E31" s="13" t="s">
        <v>38</v>
      </c>
      <c r="F31" s="19">
        <v>9</v>
      </c>
      <c r="G31" s="19">
        <v>9</v>
      </c>
      <c r="H31" s="19">
        <v>8</v>
      </c>
      <c r="I31" s="19">
        <v>8</v>
      </c>
      <c r="J31" s="19">
        <v>6</v>
      </c>
      <c r="K31" s="19">
        <v>6</v>
      </c>
      <c r="L31" s="19">
        <v>3</v>
      </c>
      <c r="M31" s="19">
        <v>1</v>
      </c>
      <c r="N31" s="19">
        <v>0</v>
      </c>
      <c r="O31" s="19">
        <v>0</v>
      </c>
      <c r="P31" s="11">
        <f t="shared" si="0"/>
        <v>50</v>
      </c>
      <c r="Q31" s="19"/>
      <c r="R31" s="19"/>
      <c r="S31" s="19"/>
      <c r="T31" s="19"/>
      <c r="U31" s="11">
        <v>110</v>
      </c>
      <c r="V31" s="9">
        <f t="shared" si="1"/>
        <v>160</v>
      </c>
    </row>
    <row r="32" spans="1:22" ht="18" x14ac:dyDescent="0.25">
      <c r="A32" s="9">
        <v>25</v>
      </c>
      <c r="B32" s="9" t="s">
        <v>111</v>
      </c>
      <c r="C32" s="9">
        <v>3422297</v>
      </c>
      <c r="D32" s="11" t="s">
        <v>44</v>
      </c>
      <c r="E32" s="13" t="s">
        <v>38</v>
      </c>
      <c r="F32" s="19">
        <v>9</v>
      </c>
      <c r="G32" s="19">
        <v>8</v>
      </c>
      <c r="H32" s="19">
        <v>8</v>
      </c>
      <c r="I32" s="19">
        <v>7</v>
      </c>
      <c r="J32" s="19">
        <v>7</v>
      </c>
      <c r="K32" s="19">
        <v>6</v>
      </c>
      <c r="L32" s="19">
        <v>6</v>
      </c>
      <c r="M32" s="19">
        <v>6</v>
      </c>
      <c r="N32" s="19">
        <v>5</v>
      </c>
      <c r="O32" s="19">
        <v>5</v>
      </c>
      <c r="P32" s="11">
        <f t="shared" si="0"/>
        <v>67</v>
      </c>
      <c r="Q32" s="19"/>
      <c r="R32" s="19"/>
      <c r="S32" s="19"/>
      <c r="T32" s="19"/>
      <c r="U32" s="11">
        <v>90</v>
      </c>
      <c r="V32" s="9">
        <f t="shared" si="1"/>
        <v>157</v>
      </c>
    </row>
    <row r="33" spans="1:22" ht="18" x14ac:dyDescent="0.25">
      <c r="A33" s="9">
        <v>26</v>
      </c>
      <c r="B33" s="9" t="s">
        <v>193</v>
      </c>
      <c r="C33" s="9" t="s">
        <v>84</v>
      </c>
      <c r="D33" s="12" t="s">
        <v>85</v>
      </c>
      <c r="E33" s="11" t="s">
        <v>87</v>
      </c>
      <c r="F33" s="11">
        <v>10</v>
      </c>
      <c r="G33" s="11">
        <v>10</v>
      </c>
      <c r="H33" s="11">
        <v>10</v>
      </c>
      <c r="I33" s="11">
        <v>9</v>
      </c>
      <c r="J33" s="11">
        <v>8</v>
      </c>
      <c r="K33" s="11">
        <v>8</v>
      </c>
      <c r="L33" s="11">
        <v>8</v>
      </c>
      <c r="M33" s="11">
        <v>8</v>
      </c>
      <c r="N33" s="11">
        <v>7</v>
      </c>
      <c r="O33" s="11">
        <v>7</v>
      </c>
      <c r="P33" s="11">
        <f t="shared" si="0"/>
        <v>85</v>
      </c>
      <c r="Q33" s="11"/>
      <c r="R33" s="9"/>
      <c r="S33" s="9"/>
      <c r="T33" s="9"/>
      <c r="U33" s="11">
        <v>70</v>
      </c>
      <c r="V33" s="9">
        <f t="shared" si="1"/>
        <v>155</v>
      </c>
    </row>
    <row r="34" spans="1:22" ht="18" x14ac:dyDescent="0.25">
      <c r="A34" s="9">
        <v>27</v>
      </c>
      <c r="B34" s="9" t="s">
        <v>163</v>
      </c>
      <c r="C34" s="9">
        <v>82478562</v>
      </c>
      <c r="D34" s="11" t="s">
        <v>168</v>
      </c>
      <c r="E34" s="11" t="s">
        <v>69</v>
      </c>
      <c r="F34" s="19">
        <v>9</v>
      </c>
      <c r="G34" s="19">
        <v>9</v>
      </c>
      <c r="H34" s="19">
        <v>8</v>
      </c>
      <c r="I34" s="19">
        <v>8</v>
      </c>
      <c r="J34" s="19">
        <v>7</v>
      </c>
      <c r="K34" s="19">
        <v>7</v>
      </c>
      <c r="L34" s="19">
        <v>6</v>
      </c>
      <c r="M34" s="19">
        <v>6</v>
      </c>
      <c r="N34" s="19">
        <v>6</v>
      </c>
      <c r="O34" s="19">
        <v>5</v>
      </c>
      <c r="P34" s="11">
        <f t="shared" si="0"/>
        <v>71</v>
      </c>
      <c r="Q34" s="19"/>
      <c r="R34" s="19"/>
      <c r="S34" s="19"/>
      <c r="T34" s="19"/>
      <c r="U34" s="11">
        <v>80</v>
      </c>
      <c r="V34" s="9">
        <f t="shared" si="1"/>
        <v>151</v>
      </c>
    </row>
    <row r="35" spans="1:22" ht="18" x14ac:dyDescent="0.25">
      <c r="A35" s="9">
        <v>28</v>
      </c>
      <c r="B35" s="9" t="s">
        <v>90</v>
      </c>
      <c r="C35" s="9">
        <v>82445418</v>
      </c>
      <c r="D35" s="11" t="s">
        <v>25</v>
      </c>
      <c r="E35" s="11" t="s">
        <v>2</v>
      </c>
      <c r="F35" s="19">
        <v>8</v>
      </c>
      <c r="G35" s="19">
        <v>6</v>
      </c>
      <c r="H35" s="19">
        <v>6</v>
      </c>
      <c r="I35" s="19">
        <v>6</v>
      </c>
      <c r="J35" s="19">
        <v>4</v>
      </c>
      <c r="K35" s="19">
        <v>3</v>
      </c>
      <c r="L35" s="19">
        <v>3</v>
      </c>
      <c r="M35" s="19">
        <v>0</v>
      </c>
      <c r="N35" s="19">
        <v>0</v>
      </c>
      <c r="O35" s="19">
        <v>0</v>
      </c>
      <c r="P35" s="11">
        <f t="shared" si="0"/>
        <v>36</v>
      </c>
      <c r="Q35" s="19"/>
      <c r="R35" s="19"/>
      <c r="S35" s="19"/>
      <c r="T35" s="19"/>
      <c r="U35" s="11">
        <v>110</v>
      </c>
      <c r="V35" s="9">
        <f t="shared" si="1"/>
        <v>146</v>
      </c>
    </row>
    <row r="36" spans="1:22" ht="18" x14ac:dyDescent="0.25">
      <c r="A36" s="9">
        <v>29</v>
      </c>
      <c r="B36" s="9" t="s">
        <v>124</v>
      </c>
      <c r="C36" s="9">
        <v>3421407</v>
      </c>
      <c r="D36" s="11" t="s">
        <v>47</v>
      </c>
      <c r="E36" s="13" t="s">
        <v>38</v>
      </c>
      <c r="F36" s="19">
        <v>8</v>
      </c>
      <c r="G36" s="19">
        <v>8</v>
      </c>
      <c r="H36" s="19">
        <v>8</v>
      </c>
      <c r="I36" s="19">
        <v>8</v>
      </c>
      <c r="J36" s="19">
        <v>8</v>
      </c>
      <c r="K36" s="19">
        <v>7</v>
      </c>
      <c r="L36" s="19">
        <v>7</v>
      </c>
      <c r="M36" s="19">
        <v>7</v>
      </c>
      <c r="N36" s="19">
        <v>7</v>
      </c>
      <c r="O36" s="19">
        <v>4</v>
      </c>
      <c r="P36" s="11">
        <f t="shared" si="0"/>
        <v>72</v>
      </c>
      <c r="Q36" s="19"/>
      <c r="R36" s="19"/>
      <c r="S36" s="19"/>
      <c r="T36" s="19"/>
      <c r="U36" s="11">
        <v>70</v>
      </c>
      <c r="V36" s="9">
        <f t="shared" si="1"/>
        <v>142</v>
      </c>
    </row>
    <row r="37" spans="1:22" ht="18" x14ac:dyDescent="0.25">
      <c r="A37" s="9">
        <v>30</v>
      </c>
      <c r="B37" s="9" t="s">
        <v>185</v>
      </c>
      <c r="C37" s="9">
        <v>82827721</v>
      </c>
      <c r="D37" s="11" t="s">
        <v>178</v>
      </c>
      <c r="E37" s="13" t="s">
        <v>38</v>
      </c>
      <c r="F37" s="19">
        <v>9</v>
      </c>
      <c r="G37" s="19">
        <v>9</v>
      </c>
      <c r="H37" s="19">
        <v>7</v>
      </c>
      <c r="I37" s="19">
        <v>7</v>
      </c>
      <c r="J37" s="19">
        <v>7</v>
      </c>
      <c r="K37" s="19">
        <v>6</v>
      </c>
      <c r="L37" s="19">
        <v>6</v>
      </c>
      <c r="M37" s="19">
        <v>6</v>
      </c>
      <c r="N37" s="19">
        <v>5</v>
      </c>
      <c r="O37" s="19">
        <v>4</v>
      </c>
      <c r="P37" s="11">
        <f t="shared" si="0"/>
        <v>66</v>
      </c>
      <c r="Q37" s="19"/>
      <c r="R37" s="19"/>
      <c r="S37" s="19"/>
      <c r="T37" s="19"/>
      <c r="U37" s="11">
        <v>50</v>
      </c>
      <c r="V37" s="9">
        <f t="shared" si="1"/>
        <v>116</v>
      </c>
    </row>
    <row r="38" spans="1:22" ht="18" x14ac:dyDescent="0.25">
      <c r="A38" s="9">
        <v>31</v>
      </c>
      <c r="B38" s="9" t="s">
        <v>186</v>
      </c>
      <c r="C38" s="9">
        <v>82538108</v>
      </c>
      <c r="D38" s="11" t="s">
        <v>179</v>
      </c>
      <c r="E38" s="11" t="s">
        <v>38</v>
      </c>
      <c r="F38" s="19">
        <v>9</v>
      </c>
      <c r="G38" s="19">
        <v>9</v>
      </c>
      <c r="H38" s="19">
        <v>8</v>
      </c>
      <c r="I38" s="19">
        <v>8</v>
      </c>
      <c r="J38" s="19">
        <v>7</v>
      </c>
      <c r="K38" s="19">
        <v>6</v>
      </c>
      <c r="L38" s="19">
        <v>4</v>
      </c>
      <c r="M38" s="19">
        <v>4</v>
      </c>
      <c r="N38" s="19">
        <v>0</v>
      </c>
      <c r="O38" s="19">
        <v>0</v>
      </c>
      <c r="P38" s="11">
        <f t="shared" si="0"/>
        <v>55</v>
      </c>
      <c r="Q38" s="19"/>
      <c r="R38" s="19"/>
      <c r="S38" s="19"/>
      <c r="T38" s="19"/>
      <c r="U38" s="11">
        <v>50</v>
      </c>
      <c r="V38" s="9">
        <f t="shared" si="1"/>
        <v>105</v>
      </c>
    </row>
    <row r="39" spans="1:22" ht="18" x14ac:dyDescent="0.25">
      <c r="A39" s="9">
        <v>32</v>
      </c>
      <c r="B39" s="9" t="s">
        <v>182</v>
      </c>
      <c r="C39" s="9">
        <v>82665791</v>
      </c>
      <c r="D39" s="11" t="s">
        <v>175</v>
      </c>
      <c r="E39" s="13" t="s">
        <v>38</v>
      </c>
      <c r="F39" s="19">
        <v>10</v>
      </c>
      <c r="G39" s="19">
        <v>10</v>
      </c>
      <c r="H39" s="19">
        <v>10</v>
      </c>
      <c r="I39" s="19">
        <v>9</v>
      </c>
      <c r="J39" s="19">
        <v>9</v>
      </c>
      <c r="K39" s="19">
        <v>8</v>
      </c>
      <c r="L39" s="19">
        <v>8</v>
      </c>
      <c r="M39" s="19">
        <v>8</v>
      </c>
      <c r="N39" s="19">
        <v>7</v>
      </c>
      <c r="O39" s="19">
        <v>4</v>
      </c>
      <c r="P39" s="11">
        <f t="shared" si="0"/>
        <v>83</v>
      </c>
      <c r="Q39" s="19"/>
      <c r="R39" s="19"/>
      <c r="S39" s="19"/>
      <c r="T39" s="19"/>
      <c r="U39" s="11">
        <v>20</v>
      </c>
      <c r="V39" s="9">
        <f t="shared" si="1"/>
        <v>103</v>
      </c>
    </row>
    <row r="40" spans="1:22" ht="18" x14ac:dyDescent="0.25">
      <c r="A40" s="9">
        <v>33</v>
      </c>
      <c r="B40" s="9" t="s">
        <v>151</v>
      </c>
      <c r="C40" s="9">
        <v>3259724</v>
      </c>
      <c r="D40" s="12" t="s">
        <v>8</v>
      </c>
      <c r="E40" s="11" t="s">
        <v>223</v>
      </c>
      <c r="F40" s="19">
        <v>10</v>
      </c>
      <c r="G40" s="19">
        <v>9</v>
      </c>
      <c r="H40" s="19">
        <v>9</v>
      </c>
      <c r="I40" s="19">
        <v>9</v>
      </c>
      <c r="J40" s="19">
        <v>8</v>
      </c>
      <c r="K40" s="19">
        <v>8</v>
      </c>
      <c r="L40" s="19">
        <v>8</v>
      </c>
      <c r="M40" s="19">
        <v>5</v>
      </c>
      <c r="N40" s="19">
        <v>3</v>
      </c>
      <c r="O40" s="19">
        <v>2</v>
      </c>
      <c r="P40" s="11">
        <f t="shared" si="0"/>
        <v>71</v>
      </c>
      <c r="Q40" s="19"/>
      <c r="R40" s="19"/>
      <c r="S40" s="19"/>
      <c r="T40" s="19"/>
      <c r="U40" s="11">
        <v>30</v>
      </c>
      <c r="V40" s="9">
        <f t="shared" si="1"/>
        <v>101</v>
      </c>
    </row>
    <row r="41" spans="1:22" ht="18" x14ac:dyDescent="0.25">
      <c r="A41" s="9">
        <v>34</v>
      </c>
      <c r="B41" s="9" t="s">
        <v>221</v>
      </c>
      <c r="C41" s="9">
        <v>82669972</v>
      </c>
      <c r="D41" s="11" t="s">
        <v>222</v>
      </c>
      <c r="E41" s="11" t="s">
        <v>2</v>
      </c>
      <c r="F41" s="19">
        <v>6</v>
      </c>
      <c r="G41" s="19">
        <v>6</v>
      </c>
      <c r="H41" s="19">
        <v>5</v>
      </c>
      <c r="I41" s="19">
        <v>4</v>
      </c>
      <c r="J41" s="19">
        <v>3</v>
      </c>
      <c r="K41" s="19">
        <v>3</v>
      </c>
      <c r="L41" s="19">
        <v>1</v>
      </c>
      <c r="M41" s="19">
        <v>0</v>
      </c>
      <c r="N41" s="19">
        <v>0</v>
      </c>
      <c r="O41" s="19">
        <v>0</v>
      </c>
      <c r="P41" s="11">
        <f t="shared" si="0"/>
        <v>28</v>
      </c>
      <c r="Q41" s="19"/>
      <c r="R41" s="19"/>
      <c r="S41" s="19"/>
      <c r="T41" s="19"/>
      <c r="U41" s="11">
        <v>70</v>
      </c>
      <c r="V41" s="9">
        <f t="shared" si="1"/>
        <v>98</v>
      </c>
    </row>
    <row r="42" spans="1:22" ht="18" x14ac:dyDescent="0.25">
      <c r="A42" s="9">
        <v>35</v>
      </c>
      <c r="B42" s="9" t="s">
        <v>110</v>
      </c>
      <c r="C42" s="9">
        <v>82558866</v>
      </c>
      <c r="D42" s="11" t="s">
        <v>154</v>
      </c>
      <c r="E42" s="11" t="s">
        <v>69</v>
      </c>
      <c r="F42" s="19">
        <v>10</v>
      </c>
      <c r="G42" s="19">
        <v>10</v>
      </c>
      <c r="H42" s="19">
        <v>9</v>
      </c>
      <c r="I42" s="19">
        <v>9</v>
      </c>
      <c r="J42" s="19">
        <v>9</v>
      </c>
      <c r="K42" s="19">
        <v>8</v>
      </c>
      <c r="L42" s="19">
        <v>8</v>
      </c>
      <c r="M42" s="19">
        <v>8</v>
      </c>
      <c r="N42" s="19">
        <v>8</v>
      </c>
      <c r="O42" s="19">
        <v>8</v>
      </c>
      <c r="P42" s="11">
        <f t="shared" si="0"/>
        <v>87</v>
      </c>
      <c r="Q42" s="19"/>
      <c r="R42" s="19"/>
      <c r="S42" s="19"/>
      <c r="T42" s="19"/>
      <c r="U42" s="11">
        <v>10</v>
      </c>
      <c r="V42" s="9">
        <f t="shared" si="1"/>
        <v>97</v>
      </c>
    </row>
    <row r="43" spans="1:22" ht="18" x14ac:dyDescent="0.25">
      <c r="A43" s="9">
        <v>36</v>
      </c>
      <c r="B43" s="9" t="s">
        <v>198</v>
      </c>
      <c r="C43" s="9" t="s">
        <v>252</v>
      </c>
      <c r="D43" s="12" t="s">
        <v>220</v>
      </c>
      <c r="E43" s="11" t="s">
        <v>2</v>
      </c>
      <c r="F43" s="19">
        <v>9</v>
      </c>
      <c r="G43" s="19">
        <v>9</v>
      </c>
      <c r="H43" s="19">
        <v>8</v>
      </c>
      <c r="I43" s="19">
        <v>7</v>
      </c>
      <c r="J43" s="19">
        <v>7</v>
      </c>
      <c r="K43" s="19">
        <v>7</v>
      </c>
      <c r="L43" s="19">
        <v>6</v>
      </c>
      <c r="M43" s="19">
        <v>5</v>
      </c>
      <c r="N43" s="19">
        <v>4</v>
      </c>
      <c r="O43" s="19">
        <v>2</v>
      </c>
      <c r="P43" s="11">
        <f t="shared" si="0"/>
        <v>64</v>
      </c>
      <c r="Q43" s="19"/>
      <c r="R43" s="19"/>
      <c r="S43" s="19"/>
      <c r="T43" s="19"/>
      <c r="U43" s="11">
        <v>20</v>
      </c>
      <c r="V43" s="9">
        <f t="shared" si="1"/>
        <v>84</v>
      </c>
    </row>
    <row r="44" spans="1:22" ht="18" x14ac:dyDescent="0.25">
      <c r="A44" s="9">
        <v>37</v>
      </c>
      <c r="B44" s="9" t="s">
        <v>165</v>
      </c>
      <c r="C44" s="9" t="s">
        <v>63</v>
      </c>
      <c r="D44" s="11" t="s">
        <v>64</v>
      </c>
      <c r="E44" s="11" t="s">
        <v>69</v>
      </c>
      <c r="F44" s="19">
        <v>6</v>
      </c>
      <c r="G44" s="19">
        <v>6</v>
      </c>
      <c r="H44" s="19">
        <v>5</v>
      </c>
      <c r="I44" s="19">
        <v>5</v>
      </c>
      <c r="J44" s="19">
        <v>3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1">
        <f t="shared" si="0"/>
        <v>25</v>
      </c>
      <c r="Q44" s="19"/>
      <c r="R44" s="19"/>
      <c r="S44" s="19"/>
      <c r="T44" s="19"/>
      <c r="U44" s="11">
        <v>30</v>
      </c>
      <c r="V44" s="9">
        <f t="shared" si="1"/>
        <v>55</v>
      </c>
    </row>
    <row r="45" spans="1:22" ht="18" x14ac:dyDescent="0.25">
      <c r="A45" s="9">
        <v>38</v>
      </c>
      <c r="B45" s="9" t="s">
        <v>199</v>
      </c>
      <c r="C45" s="9">
        <v>82673171</v>
      </c>
      <c r="D45" s="11" t="s">
        <v>200</v>
      </c>
      <c r="E45" s="11" t="s">
        <v>68</v>
      </c>
      <c r="F45" s="19">
        <v>10</v>
      </c>
      <c r="G45" s="19">
        <v>2</v>
      </c>
      <c r="H45" s="19">
        <v>2</v>
      </c>
      <c r="I45" s="19">
        <v>1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1">
        <f t="shared" si="0"/>
        <v>15</v>
      </c>
      <c r="Q45" s="19"/>
      <c r="R45" s="19"/>
      <c r="S45" s="19"/>
      <c r="T45" s="19"/>
      <c r="U45" s="11">
        <v>30</v>
      </c>
      <c r="V45" s="9">
        <f t="shared" si="1"/>
        <v>45</v>
      </c>
    </row>
  </sheetData>
  <sortState ref="A8:V46">
    <sortCondition descending="1" ref="V8:V46"/>
    <sortCondition descending="1" ref="U8:U46"/>
  </sortState>
  <mergeCells count="12">
    <mergeCell ref="A2:V4"/>
    <mergeCell ref="A5:A7"/>
    <mergeCell ref="B5:B7"/>
    <mergeCell ref="C5:C7"/>
    <mergeCell ref="D5:D7"/>
    <mergeCell ref="E5:E7"/>
    <mergeCell ref="F6:O6"/>
    <mergeCell ref="Q5:T5"/>
    <mergeCell ref="P5:P7"/>
    <mergeCell ref="U5:U7"/>
    <mergeCell ref="V5:V7"/>
    <mergeCell ref="F5:O5"/>
  </mergeCells>
  <pageMargins left="0.7" right="0.7" top="0.75" bottom="0.75" header="0.3" footer="0.3"/>
  <pageSetup paperSize="9" scale="3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55"/>
  <sheetViews>
    <sheetView topLeftCell="A22" workbookViewId="0">
      <selection activeCell="E13" sqref="E13"/>
    </sheetView>
  </sheetViews>
  <sheetFormatPr baseColWidth="10" defaultRowHeight="15.75" x14ac:dyDescent="0.25"/>
  <cols>
    <col min="1" max="1" width="6.140625" customWidth="1"/>
    <col min="3" max="3" width="15.85546875" customWidth="1"/>
    <col min="4" max="4" width="34.7109375" customWidth="1"/>
    <col min="5" max="5" width="25.85546875" customWidth="1"/>
    <col min="6" max="15" width="5.7109375" customWidth="1"/>
    <col min="16" max="16" width="7.7109375" customWidth="1"/>
    <col min="17" max="26" width="5.7109375" customWidth="1"/>
    <col min="27" max="27" width="7.7109375" style="20" customWidth="1"/>
  </cols>
  <sheetData>
    <row r="2" spans="1:28" ht="20.25" customHeight="1" x14ac:dyDescent="0.25">
      <c r="A2" s="79" t="s">
        <v>137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</row>
    <row r="3" spans="1:28" ht="20.25" customHeight="1" x14ac:dyDescent="0.25">
      <c r="A3" s="81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</row>
    <row r="4" spans="1:28" ht="20.25" customHeight="1" x14ac:dyDescent="0.25">
      <c r="A4" s="83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</row>
    <row r="5" spans="1:28" ht="20.25" customHeight="1" x14ac:dyDescent="0.3">
      <c r="A5" s="85" t="s">
        <v>92</v>
      </c>
      <c r="B5" s="85" t="s">
        <v>106</v>
      </c>
      <c r="C5" s="88" t="s">
        <v>3</v>
      </c>
      <c r="D5" s="91" t="s">
        <v>15</v>
      </c>
      <c r="E5" s="94" t="s">
        <v>0</v>
      </c>
      <c r="F5" s="109" t="s">
        <v>100</v>
      </c>
      <c r="G5" s="110"/>
      <c r="H5" s="110"/>
      <c r="I5" s="110"/>
      <c r="J5" s="110"/>
      <c r="K5" s="110"/>
      <c r="L5" s="110"/>
      <c r="M5" s="110"/>
      <c r="N5" s="110"/>
      <c r="O5" s="111"/>
      <c r="P5" s="103" t="s">
        <v>96</v>
      </c>
      <c r="Q5" s="112" t="s">
        <v>101</v>
      </c>
      <c r="R5" s="113"/>
      <c r="S5" s="113"/>
      <c r="T5" s="113"/>
      <c r="U5" s="113"/>
      <c r="V5" s="113"/>
      <c r="W5" s="113"/>
      <c r="X5" s="113"/>
      <c r="Y5" s="113"/>
      <c r="Z5" s="114"/>
      <c r="AA5" s="103" t="s">
        <v>103</v>
      </c>
      <c r="AB5" s="106" t="s">
        <v>102</v>
      </c>
    </row>
    <row r="6" spans="1:28" ht="109.5" customHeight="1" x14ac:dyDescent="0.25">
      <c r="A6" s="86"/>
      <c r="B6" s="86"/>
      <c r="C6" s="89"/>
      <c r="D6" s="92"/>
      <c r="E6" s="95"/>
      <c r="F6" s="97"/>
      <c r="G6" s="98"/>
      <c r="H6" s="98"/>
      <c r="I6" s="98"/>
      <c r="J6" s="98"/>
      <c r="K6" s="98"/>
      <c r="L6" s="98"/>
      <c r="M6" s="98"/>
      <c r="N6" s="98"/>
      <c r="O6" s="99"/>
      <c r="P6" s="104"/>
      <c r="Q6" s="21"/>
      <c r="R6" s="22"/>
      <c r="S6" s="22"/>
      <c r="T6" s="22"/>
      <c r="U6" s="22"/>
      <c r="V6" s="22"/>
      <c r="W6" s="23"/>
      <c r="X6" s="24"/>
      <c r="Y6" s="24"/>
      <c r="Z6" s="25"/>
      <c r="AA6" s="104"/>
      <c r="AB6" s="107"/>
    </row>
    <row r="7" spans="1:28" ht="27" customHeight="1" x14ac:dyDescent="0.25">
      <c r="A7" s="87"/>
      <c r="B7" s="87"/>
      <c r="C7" s="90"/>
      <c r="D7" s="93"/>
      <c r="E7" s="96"/>
      <c r="F7" s="16">
        <v>1</v>
      </c>
      <c r="G7" s="16">
        <v>2</v>
      </c>
      <c r="H7" s="16">
        <v>3</v>
      </c>
      <c r="I7" s="16">
        <v>4</v>
      </c>
      <c r="J7" s="16">
        <v>5</v>
      </c>
      <c r="K7" s="16">
        <v>6</v>
      </c>
      <c r="L7" s="16">
        <v>7</v>
      </c>
      <c r="M7" s="16">
        <v>8</v>
      </c>
      <c r="N7" s="16">
        <v>9</v>
      </c>
      <c r="O7" s="16">
        <v>10</v>
      </c>
      <c r="P7" s="105"/>
      <c r="Q7" s="16">
        <v>1</v>
      </c>
      <c r="R7" s="16">
        <v>2</v>
      </c>
      <c r="S7" s="16">
        <v>3</v>
      </c>
      <c r="T7" s="16">
        <v>4</v>
      </c>
      <c r="U7" s="16">
        <v>5</v>
      </c>
      <c r="V7" s="16">
        <v>6</v>
      </c>
      <c r="W7" s="16">
        <v>7</v>
      </c>
      <c r="X7" s="16">
        <v>8</v>
      </c>
      <c r="Y7" s="16">
        <v>9</v>
      </c>
      <c r="Z7" s="16">
        <v>10</v>
      </c>
      <c r="AA7" s="105"/>
      <c r="AB7" s="108"/>
    </row>
    <row r="8" spans="1:28" ht="18" x14ac:dyDescent="0.25">
      <c r="A8" s="33">
        <v>1</v>
      </c>
      <c r="B8" s="33" t="s">
        <v>130</v>
      </c>
      <c r="C8" s="33" t="s">
        <v>53</v>
      </c>
      <c r="D8" s="34" t="s">
        <v>52</v>
      </c>
      <c r="E8" s="34" t="s">
        <v>69</v>
      </c>
      <c r="F8" s="36">
        <v>10</v>
      </c>
      <c r="G8" s="36">
        <v>10</v>
      </c>
      <c r="H8" s="36">
        <v>10</v>
      </c>
      <c r="I8" s="36">
        <v>10</v>
      </c>
      <c r="J8" s="36">
        <v>10</v>
      </c>
      <c r="K8" s="36">
        <v>10</v>
      </c>
      <c r="L8" s="36">
        <v>9</v>
      </c>
      <c r="M8" s="36">
        <v>8</v>
      </c>
      <c r="N8" s="36">
        <v>8</v>
      </c>
      <c r="O8" s="36">
        <v>7</v>
      </c>
      <c r="P8" s="34">
        <f t="shared" ref="P8:P55" si="0">SUM(F8:O8)</f>
        <v>92</v>
      </c>
      <c r="Q8" s="36">
        <v>10</v>
      </c>
      <c r="R8" s="36">
        <v>10</v>
      </c>
      <c r="S8" s="36">
        <v>10</v>
      </c>
      <c r="T8" s="36">
        <v>10</v>
      </c>
      <c r="U8" s="36">
        <v>10</v>
      </c>
      <c r="V8" s="36">
        <v>9</v>
      </c>
      <c r="W8" s="36">
        <v>9</v>
      </c>
      <c r="X8" s="36">
        <v>9</v>
      </c>
      <c r="Y8" s="36">
        <v>9</v>
      </c>
      <c r="Z8" s="36">
        <v>9</v>
      </c>
      <c r="AA8" s="34">
        <f t="shared" ref="AA8:AA55" si="1">SUM(Q8:Z8)</f>
        <v>95</v>
      </c>
      <c r="AB8" s="33">
        <f t="shared" ref="AB8:AB55" si="2">SUM(AA8,P8)</f>
        <v>187</v>
      </c>
    </row>
    <row r="9" spans="1:28" ht="18" x14ac:dyDescent="0.25">
      <c r="A9" s="33">
        <v>2</v>
      </c>
      <c r="B9" s="33" t="s">
        <v>153</v>
      </c>
      <c r="C9" s="33" t="s">
        <v>59</v>
      </c>
      <c r="D9" s="34" t="s">
        <v>60</v>
      </c>
      <c r="E9" s="34" t="s">
        <v>69</v>
      </c>
      <c r="F9" s="36">
        <v>10</v>
      </c>
      <c r="G9" s="36">
        <v>10</v>
      </c>
      <c r="H9" s="36">
        <v>10</v>
      </c>
      <c r="I9" s="36">
        <v>10</v>
      </c>
      <c r="J9" s="36">
        <v>10</v>
      </c>
      <c r="K9" s="36">
        <v>10</v>
      </c>
      <c r="L9" s="36">
        <v>10</v>
      </c>
      <c r="M9" s="36">
        <v>9</v>
      </c>
      <c r="N9" s="36">
        <v>9</v>
      </c>
      <c r="O9" s="36">
        <v>9</v>
      </c>
      <c r="P9" s="34">
        <f t="shared" si="0"/>
        <v>97</v>
      </c>
      <c r="Q9" s="36">
        <v>10</v>
      </c>
      <c r="R9" s="36">
        <v>10</v>
      </c>
      <c r="S9" s="36">
        <v>9</v>
      </c>
      <c r="T9" s="36">
        <v>9</v>
      </c>
      <c r="U9" s="36">
        <v>8</v>
      </c>
      <c r="V9" s="36">
        <v>8</v>
      </c>
      <c r="W9" s="36">
        <v>8</v>
      </c>
      <c r="X9" s="36">
        <v>8</v>
      </c>
      <c r="Y9" s="36">
        <v>8</v>
      </c>
      <c r="Z9" s="36">
        <v>8</v>
      </c>
      <c r="AA9" s="34">
        <f t="shared" si="1"/>
        <v>86</v>
      </c>
      <c r="AB9" s="33">
        <f t="shared" si="2"/>
        <v>183</v>
      </c>
    </row>
    <row r="10" spans="1:28" ht="18" x14ac:dyDescent="0.25">
      <c r="A10" s="33">
        <v>3</v>
      </c>
      <c r="B10" s="33" t="s">
        <v>107</v>
      </c>
      <c r="C10" s="33">
        <v>3316841</v>
      </c>
      <c r="D10" s="35" t="s">
        <v>9</v>
      </c>
      <c r="E10" s="35" t="s">
        <v>38</v>
      </c>
      <c r="F10" s="36">
        <v>10</v>
      </c>
      <c r="G10" s="36">
        <v>10</v>
      </c>
      <c r="H10" s="36">
        <v>10</v>
      </c>
      <c r="I10" s="36">
        <v>9</v>
      </c>
      <c r="J10" s="36">
        <v>9</v>
      </c>
      <c r="K10" s="36">
        <v>9</v>
      </c>
      <c r="L10" s="36">
        <v>9</v>
      </c>
      <c r="M10" s="36">
        <v>9</v>
      </c>
      <c r="N10" s="36">
        <v>9</v>
      </c>
      <c r="O10" s="36">
        <v>8</v>
      </c>
      <c r="P10" s="34">
        <f t="shared" si="0"/>
        <v>92</v>
      </c>
      <c r="Q10" s="36">
        <v>10</v>
      </c>
      <c r="R10" s="36">
        <v>10</v>
      </c>
      <c r="S10" s="36">
        <v>10</v>
      </c>
      <c r="T10" s="36">
        <v>9</v>
      </c>
      <c r="U10" s="36">
        <v>9</v>
      </c>
      <c r="V10" s="36">
        <v>9</v>
      </c>
      <c r="W10" s="36">
        <v>9</v>
      </c>
      <c r="X10" s="36">
        <v>8</v>
      </c>
      <c r="Y10" s="36">
        <v>8</v>
      </c>
      <c r="Z10" s="36">
        <v>8</v>
      </c>
      <c r="AA10" s="34">
        <f t="shared" si="1"/>
        <v>90</v>
      </c>
      <c r="AB10" s="33">
        <f t="shared" si="2"/>
        <v>182</v>
      </c>
    </row>
    <row r="11" spans="1:28" ht="18" x14ac:dyDescent="0.25">
      <c r="A11" s="9">
        <v>4</v>
      </c>
      <c r="B11" s="9" t="s">
        <v>123</v>
      </c>
      <c r="C11" s="9">
        <v>2506091</v>
      </c>
      <c r="D11" s="11" t="s">
        <v>46</v>
      </c>
      <c r="E11" s="13" t="s">
        <v>38</v>
      </c>
      <c r="F11" s="19">
        <v>10</v>
      </c>
      <c r="G11" s="19">
        <v>10</v>
      </c>
      <c r="H11" s="19">
        <v>10</v>
      </c>
      <c r="I11" s="19">
        <v>10</v>
      </c>
      <c r="J11" s="19">
        <v>10</v>
      </c>
      <c r="K11" s="19">
        <v>9</v>
      </c>
      <c r="L11" s="19">
        <v>8</v>
      </c>
      <c r="M11" s="19">
        <v>8</v>
      </c>
      <c r="N11" s="19">
        <v>8</v>
      </c>
      <c r="O11" s="19">
        <v>7</v>
      </c>
      <c r="P11" s="11">
        <f t="shared" si="0"/>
        <v>90</v>
      </c>
      <c r="Q11" s="19">
        <v>10</v>
      </c>
      <c r="R11" s="19">
        <v>10</v>
      </c>
      <c r="S11" s="19">
        <v>10</v>
      </c>
      <c r="T11" s="19">
        <v>10</v>
      </c>
      <c r="U11" s="19">
        <v>10</v>
      </c>
      <c r="V11" s="19">
        <v>9</v>
      </c>
      <c r="W11" s="19">
        <v>9</v>
      </c>
      <c r="X11" s="19">
        <v>8</v>
      </c>
      <c r="Y11" s="19">
        <v>8</v>
      </c>
      <c r="Z11" s="19">
        <v>7</v>
      </c>
      <c r="AA11" s="11">
        <f t="shared" si="1"/>
        <v>91</v>
      </c>
      <c r="AB11" s="9">
        <f t="shared" si="2"/>
        <v>181</v>
      </c>
    </row>
    <row r="12" spans="1:28" ht="18" x14ac:dyDescent="0.25">
      <c r="A12" s="9">
        <v>5</v>
      </c>
      <c r="B12" s="9" t="s">
        <v>162</v>
      </c>
      <c r="C12" s="9" t="s">
        <v>61</v>
      </c>
      <c r="D12" s="11" t="s">
        <v>62</v>
      </c>
      <c r="E12" s="11" t="s">
        <v>69</v>
      </c>
      <c r="F12" s="19">
        <v>10</v>
      </c>
      <c r="G12" s="19">
        <v>10</v>
      </c>
      <c r="H12" s="19">
        <v>10</v>
      </c>
      <c r="I12" s="19">
        <v>10</v>
      </c>
      <c r="J12" s="19">
        <v>10</v>
      </c>
      <c r="K12" s="19">
        <v>9</v>
      </c>
      <c r="L12" s="19">
        <v>8</v>
      </c>
      <c r="M12" s="19">
        <v>8</v>
      </c>
      <c r="N12" s="19">
        <v>8</v>
      </c>
      <c r="O12" s="19">
        <v>7</v>
      </c>
      <c r="P12" s="11">
        <f t="shared" si="0"/>
        <v>90</v>
      </c>
      <c r="Q12" s="19">
        <v>10</v>
      </c>
      <c r="R12" s="19">
        <v>10</v>
      </c>
      <c r="S12" s="19">
        <v>10</v>
      </c>
      <c r="T12" s="19">
        <v>10</v>
      </c>
      <c r="U12" s="19">
        <v>10</v>
      </c>
      <c r="V12" s="19">
        <v>9</v>
      </c>
      <c r="W12" s="19">
        <v>8</v>
      </c>
      <c r="X12" s="19">
        <v>8</v>
      </c>
      <c r="Y12" s="19">
        <v>8</v>
      </c>
      <c r="Z12" s="19">
        <v>8</v>
      </c>
      <c r="AA12" s="11">
        <f t="shared" si="1"/>
        <v>91</v>
      </c>
      <c r="AB12" s="9">
        <f t="shared" si="2"/>
        <v>181</v>
      </c>
    </row>
    <row r="13" spans="1:28" ht="18" x14ac:dyDescent="0.25">
      <c r="A13" s="9">
        <v>6</v>
      </c>
      <c r="B13" s="9" t="s">
        <v>88</v>
      </c>
      <c r="C13" s="10">
        <v>82473056</v>
      </c>
      <c r="D13" s="11" t="s">
        <v>16</v>
      </c>
      <c r="E13" s="11" t="s">
        <v>2</v>
      </c>
      <c r="F13" s="19">
        <v>10</v>
      </c>
      <c r="G13" s="19">
        <v>10</v>
      </c>
      <c r="H13" s="19">
        <v>10</v>
      </c>
      <c r="I13" s="19">
        <v>10</v>
      </c>
      <c r="J13" s="19">
        <v>10</v>
      </c>
      <c r="K13" s="19">
        <v>9</v>
      </c>
      <c r="L13" s="19">
        <v>9</v>
      </c>
      <c r="M13" s="19">
        <v>8</v>
      </c>
      <c r="N13" s="19">
        <v>6</v>
      </c>
      <c r="O13" s="19">
        <v>6</v>
      </c>
      <c r="P13" s="11">
        <f t="shared" si="0"/>
        <v>88</v>
      </c>
      <c r="Q13" s="19">
        <v>10</v>
      </c>
      <c r="R13" s="19">
        <v>10</v>
      </c>
      <c r="S13" s="19">
        <v>10</v>
      </c>
      <c r="T13" s="19">
        <v>10</v>
      </c>
      <c r="U13" s="19">
        <v>10</v>
      </c>
      <c r="V13" s="19">
        <v>9</v>
      </c>
      <c r="W13" s="19">
        <v>9</v>
      </c>
      <c r="X13" s="19">
        <v>9</v>
      </c>
      <c r="Y13" s="19">
        <v>9</v>
      </c>
      <c r="Z13" s="19">
        <v>6</v>
      </c>
      <c r="AA13" s="11">
        <f t="shared" si="1"/>
        <v>92</v>
      </c>
      <c r="AB13" s="9">
        <f t="shared" si="2"/>
        <v>180</v>
      </c>
    </row>
    <row r="14" spans="1:28" ht="18" x14ac:dyDescent="0.25">
      <c r="A14" s="9">
        <v>7</v>
      </c>
      <c r="B14" s="9" t="s">
        <v>203</v>
      </c>
      <c r="C14" s="9" t="s">
        <v>204</v>
      </c>
      <c r="D14" s="11" t="s">
        <v>205</v>
      </c>
      <c r="E14" s="11" t="s">
        <v>68</v>
      </c>
      <c r="F14" s="19">
        <v>10</v>
      </c>
      <c r="G14" s="19">
        <v>10</v>
      </c>
      <c r="H14" s="19">
        <v>10</v>
      </c>
      <c r="I14" s="19">
        <v>10</v>
      </c>
      <c r="J14" s="19">
        <v>9</v>
      </c>
      <c r="K14" s="19">
        <v>9</v>
      </c>
      <c r="L14" s="19">
        <v>9</v>
      </c>
      <c r="M14" s="19">
        <v>9</v>
      </c>
      <c r="N14" s="19">
        <v>9</v>
      </c>
      <c r="O14" s="19">
        <v>8</v>
      </c>
      <c r="P14" s="11">
        <f t="shared" si="0"/>
        <v>93</v>
      </c>
      <c r="Q14" s="19">
        <v>10</v>
      </c>
      <c r="R14" s="19">
        <v>10</v>
      </c>
      <c r="S14" s="19">
        <v>10</v>
      </c>
      <c r="T14" s="19">
        <v>10</v>
      </c>
      <c r="U14" s="19">
        <v>9</v>
      </c>
      <c r="V14" s="19">
        <v>9</v>
      </c>
      <c r="W14" s="19">
        <v>9</v>
      </c>
      <c r="X14" s="19">
        <v>8</v>
      </c>
      <c r="Y14" s="19">
        <v>7</v>
      </c>
      <c r="Z14" s="19">
        <v>0</v>
      </c>
      <c r="AA14" s="11">
        <f t="shared" si="1"/>
        <v>82</v>
      </c>
      <c r="AB14" s="9">
        <f t="shared" si="2"/>
        <v>175</v>
      </c>
    </row>
    <row r="15" spans="1:28" ht="18" x14ac:dyDescent="0.25">
      <c r="A15" s="9">
        <v>8</v>
      </c>
      <c r="B15" s="9" t="s">
        <v>180</v>
      </c>
      <c r="C15" s="9">
        <v>82530077</v>
      </c>
      <c r="D15" s="11" t="s">
        <v>48</v>
      </c>
      <c r="E15" s="13" t="s">
        <v>38</v>
      </c>
      <c r="F15" s="19">
        <v>10</v>
      </c>
      <c r="G15" s="19">
        <v>10</v>
      </c>
      <c r="H15" s="19">
        <v>10</v>
      </c>
      <c r="I15" s="19">
        <v>10</v>
      </c>
      <c r="J15" s="19">
        <v>9</v>
      </c>
      <c r="K15" s="19">
        <v>9</v>
      </c>
      <c r="L15" s="19">
        <v>9</v>
      </c>
      <c r="M15" s="19">
        <v>8</v>
      </c>
      <c r="N15" s="19">
        <v>7</v>
      </c>
      <c r="O15" s="19">
        <v>7</v>
      </c>
      <c r="P15" s="11">
        <f t="shared" si="0"/>
        <v>89</v>
      </c>
      <c r="Q15" s="19">
        <v>10</v>
      </c>
      <c r="R15" s="19">
        <v>10</v>
      </c>
      <c r="S15" s="19">
        <v>10</v>
      </c>
      <c r="T15" s="19">
        <v>9</v>
      </c>
      <c r="U15" s="19">
        <v>9</v>
      </c>
      <c r="V15" s="19">
        <v>9</v>
      </c>
      <c r="W15" s="19">
        <v>8</v>
      </c>
      <c r="X15" s="19">
        <v>7</v>
      </c>
      <c r="Y15" s="19">
        <v>7</v>
      </c>
      <c r="Z15" s="19">
        <v>5</v>
      </c>
      <c r="AA15" s="11">
        <f t="shared" si="1"/>
        <v>84</v>
      </c>
      <c r="AB15" s="9">
        <f t="shared" si="2"/>
        <v>173</v>
      </c>
    </row>
    <row r="16" spans="1:28" ht="18" x14ac:dyDescent="0.25">
      <c r="A16" s="9">
        <v>9</v>
      </c>
      <c r="B16" s="9" t="s">
        <v>124</v>
      </c>
      <c r="C16" s="9">
        <v>3421407</v>
      </c>
      <c r="D16" s="11" t="s">
        <v>47</v>
      </c>
      <c r="E16" s="13" t="s">
        <v>38</v>
      </c>
      <c r="F16" s="19">
        <v>10</v>
      </c>
      <c r="G16" s="19">
        <v>10</v>
      </c>
      <c r="H16" s="19">
        <v>10</v>
      </c>
      <c r="I16" s="19">
        <v>10</v>
      </c>
      <c r="J16" s="19">
        <v>9</v>
      </c>
      <c r="K16" s="19">
        <v>9</v>
      </c>
      <c r="L16" s="19">
        <v>8</v>
      </c>
      <c r="M16" s="19">
        <v>8</v>
      </c>
      <c r="N16" s="19">
        <v>8</v>
      </c>
      <c r="O16" s="19">
        <v>8</v>
      </c>
      <c r="P16" s="11">
        <f t="shared" si="0"/>
        <v>90</v>
      </c>
      <c r="Q16" s="19">
        <v>10</v>
      </c>
      <c r="R16" s="19">
        <v>10</v>
      </c>
      <c r="S16" s="19">
        <v>9</v>
      </c>
      <c r="T16" s="19">
        <v>9</v>
      </c>
      <c r="U16" s="19">
        <v>8</v>
      </c>
      <c r="V16" s="19">
        <v>8</v>
      </c>
      <c r="W16" s="19">
        <v>8</v>
      </c>
      <c r="X16" s="19">
        <v>8</v>
      </c>
      <c r="Y16" s="19">
        <v>6</v>
      </c>
      <c r="Z16" s="19">
        <v>6</v>
      </c>
      <c r="AA16" s="11">
        <f t="shared" si="1"/>
        <v>82</v>
      </c>
      <c r="AB16" s="9">
        <f t="shared" si="2"/>
        <v>172</v>
      </c>
    </row>
    <row r="17" spans="1:28" ht="18" x14ac:dyDescent="0.25">
      <c r="A17" s="9">
        <v>10</v>
      </c>
      <c r="B17" s="9" t="s">
        <v>109</v>
      </c>
      <c r="C17" s="9">
        <v>3307791</v>
      </c>
      <c r="D17" s="11" t="s">
        <v>17</v>
      </c>
      <c r="E17" s="12" t="s">
        <v>20</v>
      </c>
      <c r="F17" s="19">
        <v>10</v>
      </c>
      <c r="G17" s="19">
        <v>10</v>
      </c>
      <c r="H17" s="19">
        <v>10</v>
      </c>
      <c r="I17" s="19">
        <v>10</v>
      </c>
      <c r="J17" s="19">
        <v>10</v>
      </c>
      <c r="K17" s="19">
        <v>10</v>
      </c>
      <c r="L17" s="19">
        <v>9</v>
      </c>
      <c r="M17" s="19">
        <v>9</v>
      </c>
      <c r="N17" s="19">
        <v>9</v>
      </c>
      <c r="O17" s="19">
        <v>8</v>
      </c>
      <c r="P17" s="11">
        <f t="shared" si="0"/>
        <v>95</v>
      </c>
      <c r="Q17" s="19">
        <v>10</v>
      </c>
      <c r="R17" s="19">
        <v>9</v>
      </c>
      <c r="S17" s="19">
        <v>9</v>
      </c>
      <c r="T17" s="19">
        <v>9</v>
      </c>
      <c r="U17" s="19">
        <v>9</v>
      </c>
      <c r="V17" s="19">
        <v>8</v>
      </c>
      <c r="W17" s="19">
        <v>8</v>
      </c>
      <c r="X17" s="19">
        <v>8</v>
      </c>
      <c r="Y17" s="19">
        <v>7</v>
      </c>
      <c r="Z17" s="19"/>
      <c r="AA17" s="11">
        <f t="shared" si="1"/>
        <v>77</v>
      </c>
      <c r="AB17" s="9">
        <f t="shared" si="2"/>
        <v>172</v>
      </c>
    </row>
    <row r="18" spans="1:28" ht="18" x14ac:dyDescent="0.25">
      <c r="A18" s="9">
        <v>11</v>
      </c>
      <c r="B18" s="9" t="s">
        <v>118</v>
      </c>
      <c r="C18" s="9">
        <v>2395278</v>
      </c>
      <c r="D18" s="13" t="s">
        <v>40</v>
      </c>
      <c r="E18" s="13" t="s">
        <v>38</v>
      </c>
      <c r="F18" s="19">
        <v>9</v>
      </c>
      <c r="G18" s="19">
        <v>9</v>
      </c>
      <c r="H18" s="19">
        <v>9</v>
      </c>
      <c r="I18" s="19">
        <v>9</v>
      </c>
      <c r="J18" s="19">
        <v>9</v>
      </c>
      <c r="K18" s="19">
        <v>9</v>
      </c>
      <c r="L18" s="19">
        <v>9</v>
      </c>
      <c r="M18" s="19">
        <v>8</v>
      </c>
      <c r="N18" s="19">
        <v>8</v>
      </c>
      <c r="O18" s="19">
        <v>7</v>
      </c>
      <c r="P18" s="11">
        <f t="shared" si="0"/>
        <v>86</v>
      </c>
      <c r="Q18" s="19">
        <v>10</v>
      </c>
      <c r="R18" s="19">
        <v>10</v>
      </c>
      <c r="S18" s="19">
        <v>10</v>
      </c>
      <c r="T18" s="19">
        <v>9</v>
      </c>
      <c r="U18" s="19">
        <v>9</v>
      </c>
      <c r="V18" s="19">
        <v>8</v>
      </c>
      <c r="W18" s="19">
        <v>8</v>
      </c>
      <c r="X18" s="19">
        <v>8</v>
      </c>
      <c r="Y18" s="19">
        <v>7</v>
      </c>
      <c r="Z18" s="19">
        <v>6</v>
      </c>
      <c r="AA18" s="11">
        <f t="shared" si="1"/>
        <v>85</v>
      </c>
      <c r="AB18" s="9">
        <f t="shared" si="2"/>
        <v>171</v>
      </c>
    </row>
    <row r="19" spans="1:28" ht="18" x14ac:dyDescent="0.25">
      <c r="A19" s="9">
        <v>12</v>
      </c>
      <c r="B19" s="9" t="s">
        <v>163</v>
      </c>
      <c r="C19" s="9">
        <v>82478562</v>
      </c>
      <c r="D19" s="11" t="s">
        <v>168</v>
      </c>
      <c r="E19" s="11" t="s">
        <v>69</v>
      </c>
      <c r="F19" s="19">
        <v>10</v>
      </c>
      <c r="G19" s="19">
        <v>10</v>
      </c>
      <c r="H19" s="19">
        <v>10</v>
      </c>
      <c r="I19" s="19">
        <v>10</v>
      </c>
      <c r="J19" s="19">
        <v>10</v>
      </c>
      <c r="K19" s="19">
        <v>9</v>
      </c>
      <c r="L19" s="19">
        <v>9</v>
      </c>
      <c r="M19" s="19">
        <v>9</v>
      </c>
      <c r="N19" s="19">
        <v>9</v>
      </c>
      <c r="O19" s="19">
        <v>8</v>
      </c>
      <c r="P19" s="11">
        <f t="shared" si="0"/>
        <v>94</v>
      </c>
      <c r="Q19" s="19">
        <v>10</v>
      </c>
      <c r="R19" s="19">
        <v>10</v>
      </c>
      <c r="S19" s="19">
        <v>9</v>
      </c>
      <c r="T19" s="19">
        <v>9</v>
      </c>
      <c r="U19" s="19">
        <v>8</v>
      </c>
      <c r="V19" s="19">
        <v>8</v>
      </c>
      <c r="W19" s="19">
        <v>8</v>
      </c>
      <c r="X19" s="19">
        <v>7</v>
      </c>
      <c r="Y19" s="19">
        <v>6</v>
      </c>
      <c r="Z19" s="19">
        <v>0</v>
      </c>
      <c r="AA19" s="11">
        <f t="shared" si="1"/>
        <v>75</v>
      </c>
      <c r="AB19" s="9">
        <f t="shared" si="2"/>
        <v>169</v>
      </c>
    </row>
    <row r="20" spans="1:28" ht="18" x14ac:dyDescent="0.25">
      <c r="A20" s="9">
        <v>13</v>
      </c>
      <c r="B20" s="9" t="s">
        <v>184</v>
      </c>
      <c r="C20" s="9">
        <v>82569750</v>
      </c>
      <c r="D20" s="11" t="s">
        <v>177</v>
      </c>
      <c r="E20" s="13" t="s">
        <v>38</v>
      </c>
      <c r="F20" s="19">
        <v>10</v>
      </c>
      <c r="G20" s="19">
        <v>10</v>
      </c>
      <c r="H20" s="19">
        <v>10</v>
      </c>
      <c r="I20" s="19">
        <v>9</v>
      </c>
      <c r="J20" s="19">
        <v>9</v>
      </c>
      <c r="K20" s="19">
        <v>9</v>
      </c>
      <c r="L20" s="19">
        <v>9</v>
      </c>
      <c r="M20" s="19">
        <v>9</v>
      </c>
      <c r="N20" s="19">
        <v>9</v>
      </c>
      <c r="O20" s="19">
        <v>8</v>
      </c>
      <c r="P20" s="11">
        <f t="shared" si="0"/>
        <v>92</v>
      </c>
      <c r="Q20" s="19">
        <v>9</v>
      </c>
      <c r="R20" s="19">
        <v>8</v>
      </c>
      <c r="S20" s="19">
        <v>8</v>
      </c>
      <c r="T20" s="19">
        <v>8</v>
      </c>
      <c r="U20" s="19">
        <v>8</v>
      </c>
      <c r="V20" s="19">
        <v>8</v>
      </c>
      <c r="W20" s="19">
        <v>7</v>
      </c>
      <c r="X20" s="19">
        <v>7</v>
      </c>
      <c r="Y20" s="19">
        <v>7</v>
      </c>
      <c r="Z20" s="19">
        <v>6</v>
      </c>
      <c r="AA20" s="11">
        <f t="shared" si="1"/>
        <v>76</v>
      </c>
      <c r="AB20" s="9">
        <f t="shared" si="2"/>
        <v>168</v>
      </c>
    </row>
    <row r="21" spans="1:28" ht="18" x14ac:dyDescent="0.25">
      <c r="A21" s="9">
        <v>14</v>
      </c>
      <c r="B21" s="9" t="s">
        <v>152</v>
      </c>
      <c r="C21" s="9" t="s">
        <v>57</v>
      </c>
      <c r="D21" s="11" t="s">
        <v>58</v>
      </c>
      <c r="E21" s="11" t="s">
        <v>69</v>
      </c>
      <c r="F21" s="19">
        <v>10</v>
      </c>
      <c r="G21" s="19">
        <v>10</v>
      </c>
      <c r="H21" s="19">
        <v>10</v>
      </c>
      <c r="I21" s="19">
        <v>10</v>
      </c>
      <c r="J21" s="19">
        <v>10</v>
      </c>
      <c r="K21" s="19">
        <v>9</v>
      </c>
      <c r="L21" s="19">
        <v>9</v>
      </c>
      <c r="M21" s="19">
        <v>9</v>
      </c>
      <c r="N21" s="19">
        <v>7</v>
      </c>
      <c r="O21" s="19">
        <v>0</v>
      </c>
      <c r="P21" s="11">
        <f t="shared" si="0"/>
        <v>84</v>
      </c>
      <c r="Q21" s="19">
        <v>10</v>
      </c>
      <c r="R21" s="19">
        <v>10</v>
      </c>
      <c r="S21" s="19">
        <v>9</v>
      </c>
      <c r="T21" s="19">
        <v>9</v>
      </c>
      <c r="U21" s="19">
        <v>8</v>
      </c>
      <c r="V21" s="19">
        <v>8</v>
      </c>
      <c r="W21" s="19">
        <v>8</v>
      </c>
      <c r="X21" s="19">
        <v>8</v>
      </c>
      <c r="Y21" s="19">
        <v>7</v>
      </c>
      <c r="Z21" s="19">
        <v>6</v>
      </c>
      <c r="AA21" s="11">
        <f t="shared" si="1"/>
        <v>83</v>
      </c>
      <c r="AB21" s="9">
        <f t="shared" si="2"/>
        <v>167</v>
      </c>
    </row>
    <row r="22" spans="1:28" ht="18" x14ac:dyDescent="0.25">
      <c r="A22" s="9">
        <v>15</v>
      </c>
      <c r="B22" s="9" t="s">
        <v>185</v>
      </c>
      <c r="C22" s="9">
        <v>82827721</v>
      </c>
      <c r="D22" s="11" t="s">
        <v>178</v>
      </c>
      <c r="E22" s="13" t="s">
        <v>38</v>
      </c>
      <c r="F22" s="19">
        <v>10</v>
      </c>
      <c r="G22" s="19">
        <v>10</v>
      </c>
      <c r="H22" s="19">
        <v>10</v>
      </c>
      <c r="I22" s="19">
        <v>9</v>
      </c>
      <c r="J22" s="19">
        <v>9</v>
      </c>
      <c r="K22" s="19">
        <v>9</v>
      </c>
      <c r="L22" s="19">
        <v>9</v>
      </c>
      <c r="M22" s="19">
        <v>9</v>
      </c>
      <c r="N22" s="19">
        <v>9</v>
      </c>
      <c r="O22" s="19">
        <v>8</v>
      </c>
      <c r="P22" s="11">
        <f t="shared" si="0"/>
        <v>92</v>
      </c>
      <c r="Q22" s="19">
        <v>10</v>
      </c>
      <c r="R22" s="19">
        <v>10</v>
      </c>
      <c r="S22" s="19">
        <v>9</v>
      </c>
      <c r="T22" s="19">
        <v>8</v>
      </c>
      <c r="U22" s="19">
        <v>8</v>
      </c>
      <c r="V22" s="19">
        <v>8</v>
      </c>
      <c r="W22" s="19">
        <v>8</v>
      </c>
      <c r="X22" s="19">
        <v>8</v>
      </c>
      <c r="Y22" s="19">
        <v>6</v>
      </c>
      <c r="Z22" s="19">
        <v>0</v>
      </c>
      <c r="AA22" s="11">
        <f t="shared" si="1"/>
        <v>75</v>
      </c>
      <c r="AB22" s="9">
        <f t="shared" si="2"/>
        <v>167</v>
      </c>
    </row>
    <row r="23" spans="1:28" ht="18" x14ac:dyDescent="0.25">
      <c r="A23" s="9">
        <v>16</v>
      </c>
      <c r="B23" s="9" t="s">
        <v>125</v>
      </c>
      <c r="C23" s="9" t="s">
        <v>188</v>
      </c>
      <c r="D23" s="11" t="s">
        <v>187</v>
      </c>
      <c r="E23" s="11" t="s">
        <v>22</v>
      </c>
      <c r="F23" s="19">
        <v>9</v>
      </c>
      <c r="G23" s="19">
        <v>9</v>
      </c>
      <c r="H23" s="19">
        <v>9</v>
      </c>
      <c r="I23" s="19">
        <v>8</v>
      </c>
      <c r="J23" s="19">
        <v>8</v>
      </c>
      <c r="K23" s="19">
        <v>8</v>
      </c>
      <c r="L23" s="19">
        <v>8</v>
      </c>
      <c r="M23" s="19">
        <v>8</v>
      </c>
      <c r="N23" s="19">
        <v>6</v>
      </c>
      <c r="O23" s="19">
        <v>6</v>
      </c>
      <c r="P23" s="11">
        <f t="shared" si="0"/>
        <v>79</v>
      </c>
      <c r="Q23" s="19">
        <v>10</v>
      </c>
      <c r="R23" s="19">
        <v>10</v>
      </c>
      <c r="S23" s="19">
        <v>10</v>
      </c>
      <c r="T23" s="19">
        <v>10</v>
      </c>
      <c r="U23" s="19">
        <v>9</v>
      </c>
      <c r="V23" s="19">
        <v>9</v>
      </c>
      <c r="W23" s="19">
        <v>8</v>
      </c>
      <c r="X23" s="19">
        <v>8</v>
      </c>
      <c r="Y23" s="19">
        <v>6</v>
      </c>
      <c r="Z23" s="19">
        <v>6</v>
      </c>
      <c r="AA23" s="11">
        <f t="shared" si="1"/>
        <v>86</v>
      </c>
      <c r="AB23" s="9">
        <f t="shared" si="2"/>
        <v>165</v>
      </c>
    </row>
    <row r="24" spans="1:28" ht="18" x14ac:dyDescent="0.25">
      <c r="A24" s="9">
        <v>17</v>
      </c>
      <c r="B24" s="9" t="s">
        <v>133</v>
      </c>
      <c r="C24" s="9" t="s">
        <v>54</v>
      </c>
      <c r="D24" s="11" t="s">
        <v>55</v>
      </c>
      <c r="E24" s="11" t="s">
        <v>69</v>
      </c>
      <c r="F24" s="19">
        <v>10</v>
      </c>
      <c r="G24" s="19">
        <v>9</v>
      </c>
      <c r="H24" s="19">
        <v>9</v>
      </c>
      <c r="I24" s="19">
        <v>9</v>
      </c>
      <c r="J24" s="19">
        <v>9</v>
      </c>
      <c r="K24" s="19">
        <v>9</v>
      </c>
      <c r="L24" s="19">
        <v>9</v>
      </c>
      <c r="M24" s="19">
        <v>9</v>
      </c>
      <c r="N24" s="19">
        <v>9</v>
      </c>
      <c r="O24" s="19">
        <v>8</v>
      </c>
      <c r="P24" s="11">
        <f t="shared" si="0"/>
        <v>90</v>
      </c>
      <c r="Q24" s="19">
        <v>10</v>
      </c>
      <c r="R24" s="19">
        <v>9</v>
      </c>
      <c r="S24" s="19">
        <v>9</v>
      </c>
      <c r="T24" s="19">
        <v>9</v>
      </c>
      <c r="U24" s="19">
        <v>8</v>
      </c>
      <c r="V24" s="19">
        <v>8</v>
      </c>
      <c r="W24" s="19">
        <v>7</v>
      </c>
      <c r="X24" s="19">
        <v>7</v>
      </c>
      <c r="Y24" s="19">
        <v>7</v>
      </c>
      <c r="Z24" s="19">
        <v>0</v>
      </c>
      <c r="AA24" s="11">
        <f t="shared" si="1"/>
        <v>74</v>
      </c>
      <c r="AB24" s="9">
        <f t="shared" si="2"/>
        <v>164</v>
      </c>
    </row>
    <row r="25" spans="1:28" ht="18" x14ac:dyDescent="0.25">
      <c r="A25" s="9">
        <v>18</v>
      </c>
      <c r="B25" s="9" t="s">
        <v>166</v>
      </c>
      <c r="C25" s="9">
        <v>82428953</v>
      </c>
      <c r="D25" s="11" t="s">
        <v>171</v>
      </c>
      <c r="E25" s="11" t="s">
        <v>69</v>
      </c>
      <c r="F25" s="19">
        <v>10</v>
      </c>
      <c r="G25" s="19">
        <v>10</v>
      </c>
      <c r="H25" s="19">
        <v>9</v>
      </c>
      <c r="I25" s="19">
        <v>9</v>
      </c>
      <c r="J25" s="19">
        <v>9</v>
      </c>
      <c r="K25" s="19">
        <v>8</v>
      </c>
      <c r="L25" s="19">
        <v>8</v>
      </c>
      <c r="M25" s="19">
        <v>8</v>
      </c>
      <c r="N25" s="19">
        <v>8</v>
      </c>
      <c r="O25" s="19">
        <v>6</v>
      </c>
      <c r="P25" s="11">
        <f t="shared" si="0"/>
        <v>85</v>
      </c>
      <c r="Q25" s="19">
        <v>9</v>
      </c>
      <c r="R25" s="19">
        <v>9</v>
      </c>
      <c r="S25" s="19">
        <v>8</v>
      </c>
      <c r="T25" s="19">
        <v>8</v>
      </c>
      <c r="U25" s="19">
        <v>8</v>
      </c>
      <c r="V25" s="19">
        <v>8</v>
      </c>
      <c r="W25" s="19">
        <v>7</v>
      </c>
      <c r="X25" s="19">
        <v>7</v>
      </c>
      <c r="Y25" s="19">
        <v>7</v>
      </c>
      <c r="Z25" s="19">
        <v>7</v>
      </c>
      <c r="AA25" s="11">
        <f t="shared" si="1"/>
        <v>78</v>
      </c>
      <c r="AB25" s="9">
        <f t="shared" si="2"/>
        <v>163</v>
      </c>
    </row>
    <row r="26" spans="1:28" ht="18" x14ac:dyDescent="0.25">
      <c r="A26" s="9">
        <v>19</v>
      </c>
      <c r="B26" s="9" t="s">
        <v>111</v>
      </c>
      <c r="C26" s="9">
        <v>3422297</v>
      </c>
      <c r="D26" s="11" t="s">
        <v>44</v>
      </c>
      <c r="E26" s="13" t="s">
        <v>38</v>
      </c>
      <c r="F26" s="19">
        <v>10</v>
      </c>
      <c r="G26" s="19">
        <v>10</v>
      </c>
      <c r="H26" s="19">
        <v>9</v>
      </c>
      <c r="I26" s="19">
        <v>9</v>
      </c>
      <c r="J26" s="19">
        <v>9</v>
      </c>
      <c r="K26" s="19">
        <v>8</v>
      </c>
      <c r="L26" s="19">
        <v>8</v>
      </c>
      <c r="M26" s="19">
        <v>8</v>
      </c>
      <c r="N26" s="19">
        <v>7</v>
      </c>
      <c r="O26" s="19">
        <v>0</v>
      </c>
      <c r="P26" s="11">
        <f t="shared" si="0"/>
        <v>78</v>
      </c>
      <c r="Q26" s="19">
        <v>10</v>
      </c>
      <c r="R26" s="19">
        <v>10</v>
      </c>
      <c r="S26" s="19">
        <v>10</v>
      </c>
      <c r="T26" s="19">
        <v>10</v>
      </c>
      <c r="U26" s="19">
        <v>10</v>
      </c>
      <c r="V26" s="19">
        <v>9</v>
      </c>
      <c r="W26" s="19">
        <v>8</v>
      </c>
      <c r="X26" s="19">
        <v>8</v>
      </c>
      <c r="Y26" s="19">
        <v>7</v>
      </c>
      <c r="Z26" s="19">
        <v>0</v>
      </c>
      <c r="AA26" s="11">
        <f t="shared" si="1"/>
        <v>82</v>
      </c>
      <c r="AB26" s="9">
        <f t="shared" si="2"/>
        <v>160</v>
      </c>
    </row>
    <row r="27" spans="1:28" ht="18" x14ac:dyDescent="0.25">
      <c r="A27" s="9">
        <v>20</v>
      </c>
      <c r="B27" s="9" t="s">
        <v>119</v>
      </c>
      <c r="C27" s="9" t="s">
        <v>42</v>
      </c>
      <c r="D27" s="13" t="s">
        <v>43</v>
      </c>
      <c r="E27" s="13" t="s">
        <v>38</v>
      </c>
      <c r="F27" s="19">
        <v>10</v>
      </c>
      <c r="G27" s="19">
        <v>10</v>
      </c>
      <c r="H27" s="19">
        <v>9</v>
      </c>
      <c r="I27" s="19">
        <v>9</v>
      </c>
      <c r="J27" s="19">
        <v>8</v>
      </c>
      <c r="K27" s="19">
        <v>8</v>
      </c>
      <c r="L27" s="19">
        <v>8</v>
      </c>
      <c r="M27" s="19">
        <v>7</v>
      </c>
      <c r="N27" s="19">
        <v>7</v>
      </c>
      <c r="O27" s="19">
        <v>6</v>
      </c>
      <c r="P27" s="11">
        <f t="shared" si="0"/>
        <v>82</v>
      </c>
      <c r="Q27" s="19">
        <v>10</v>
      </c>
      <c r="R27" s="19">
        <v>9</v>
      </c>
      <c r="S27" s="19">
        <v>9</v>
      </c>
      <c r="T27" s="19">
        <v>9</v>
      </c>
      <c r="U27" s="19">
        <v>8</v>
      </c>
      <c r="V27" s="19">
        <v>8</v>
      </c>
      <c r="W27" s="19">
        <v>7</v>
      </c>
      <c r="X27" s="19">
        <v>6</v>
      </c>
      <c r="Y27" s="19">
        <v>6</v>
      </c>
      <c r="Z27" s="19">
        <v>6</v>
      </c>
      <c r="AA27" s="11">
        <f t="shared" si="1"/>
        <v>78</v>
      </c>
      <c r="AB27" s="9">
        <f t="shared" si="2"/>
        <v>160</v>
      </c>
    </row>
    <row r="28" spans="1:28" ht="18" x14ac:dyDescent="0.25">
      <c r="A28" s="9">
        <v>21</v>
      </c>
      <c r="B28" s="9" t="s">
        <v>210</v>
      </c>
      <c r="C28" s="9" t="s">
        <v>211</v>
      </c>
      <c r="D28" s="11" t="s">
        <v>251</v>
      </c>
      <c r="E28" s="11" t="s">
        <v>71</v>
      </c>
      <c r="F28" s="19">
        <v>10</v>
      </c>
      <c r="G28" s="19">
        <v>9</v>
      </c>
      <c r="H28" s="19">
        <v>9</v>
      </c>
      <c r="I28" s="19">
        <v>9</v>
      </c>
      <c r="J28" s="19">
        <v>8</v>
      </c>
      <c r="K28" s="19">
        <v>8</v>
      </c>
      <c r="L28" s="19">
        <v>7</v>
      </c>
      <c r="M28" s="19">
        <v>5</v>
      </c>
      <c r="N28" s="19">
        <v>5</v>
      </c>
      <c r="O28" s="19">
        <v>5</v>
      </c>
      <c r="P28" s="11">
        <f t="shared" si="0"/>
        <v>75</v>
      </c>
      <c r="Q28" s="19">
        <v>10</v>
      </c>
      <c r="R28" s="19">
        <v>10</v>
      </c>
      <c r="S28" s="19">
        <v>9</v>
      </c>
      <c r="T28" s="19">
        <v>9</v>
      </c>
      <c r="U28" s="19">
        <v>9</v>
      </c>
      <c r="V28" s="19">
        <v>9</v>
      </c>
      <c r="W28" s="19">
        <v>8</v>
      </c>
      <c r="X28" s="19">
        <v>8</v>
      </c>
      <c r="Y28" s="19">
        <v>7</v>
      </c>
      <c r="Z28" s="19">
        <v>5</v>
      </c>
      <c r="AA28" s="11">
        <f t="shared" si="1"/>
        <v>84</v>
      </c>
      <c r="AB28" s="9">
        <f t="shared" si="2"/>
        <v>159</v>
      </c>
    </row>
    <row r="29" spans="1:28" ht="18" x14ac:dyDescent="0.25">
      <c r="A29" s="9">
        <v>22</v>
      </c>
      <c r="B29" s="9" t="s">
        <v>113</v>
      </c>
      <c r="C29" s="9"/>
      <c r="D29" s="11" t="s">
        <v>13</v>
      </c>
      <c r="E29" s="11" t="s">
        <v>21</v>
      </c>
      <c r="F29" s="19">
        <v>10</v>
      </c>
      <c r="G29" s="19">
        <v>9</v>
      </c>
      <c r="H29" s="19">
        <v>9</v>
      </c>
      <c r="I29" s="19">
        <v>8</v>
      </c>
      <c r="J29" s="19">
        <v>8</v>
      </c>
      <c r="K29" s="19">
        <v>6</v>
      </c>
      <c r="L29" s="19">
        <v>6</v>
      </c>
      <c r="M29" s="19">
        <v>6</v>
      </c>
      <c r="N29" s="19">
        <v>6</v>
      </c>
      <c r="O29" s="19">
        <v>5</v>
      </c>
      <c r="P29" s="11">
        <f t="shared" si="0"/>
        <v>73</v>
      </c>
      <c r="Q29" s="19">
        <v>10</v>
      </c>
      <c r="R29" s="19">
        <v>9</v>
      </c>
      <c r="S29" s="19">
        <v>9</v>
      </c>
      <c r="T29" s="19">
        <v>9</v>
      </c>
      <c r="U29" s="19">
        <v>9</v>
      </c>
      <c r="V29" s="19">
        <v>8</v>
      </c>
      <c r="W29" s="19">
        <v>8</v>
      </c>
      <c r="X29" s="19">
        <v>7</v>
      </c>
      <c r="Y29" s="19">
        <v>7</v>
      </c>
      <c r="Z29" s="19">
        <v>6</v>
      </c>
      <c r="AA29" s="11">
        <f t="shared" si="1"/>
        <v>82</v>
      </c>
      <c r="AB29" s="9">
        <f t="shared" si="2"/>
        <v>155</v>
      </c>
    </row>
    <row r="30" spans="1:28" ht="18" x14ac:dyDescent="0.25">
      <c r="A30" s="9">
        <v>23</v>
      </c>
      <c r="B30" s="9" t="s">
        <v>127</v>
      </c>
      <c r="C30" s="9">
        <v>2561183</v>
      </c>
      <c r="D30" s="12" t="s">
        <v>65</v>
      </c>
      <c r="E30" s="12" t="s">
        <v>66</v>
      </c>
      <c r="F30" s="19">
        <v>10</v>
      </c>
      <c r="G30" s="19">
        <v>10</v>
      </c>
      <c r="H30" s="19">
        <v>9</v>
      </c>
      <c r="I30" s="19">
        <v>9</v>
      </c>
      <c r="J30" s="19">
        <v>8</v>
      </c>
      <c r="K30" s="19">
        <v>7</v>
      </c>
      <c r="L30" s="19">
        <v>7</v>
      </c>
      <c r="M30" s="19">
        <v>6</v>
      </c>
      <c r="N30" s="19">
        <v>5</v>
      </c>
      <c r="O30" s="19">
        <v>0</v>
      </c>
      <c r="P30" s="11">
        <f t="shared" si="0"/>
        <v>71</v>
      </c>
      <c r="Q30" s="19">
        <v>10</v>
      </c>
      <c r="R30" s="19">
        <v>10</v>
      </c>
      <c r="S30" s="19">
        <v>9</v>
      </c>
      <c r="T30" s="19">
        <v>9</v>
      </c>
      <c r="U30" s="19">
        <v>9</v>
      </c>
      <c r="V30" s="19">
        <v>8</v>
      </c>
      <c r="W30" s="19">
        <v>8</v>
      </c>
      <c r="X30" s="19">
        <v>7</v>
      </c>
      <c r="Y30" s="19">
        <v>7</v>
      </c>
      <c r="Z30" s="19">
        <v>6</v>
      </c>
      <c r="AA30" s="11">
        <f t="shared" si="1"/>
        <v>83</v>
      </c>
      <c r="AB30" s="9">
        <f t="shared" si="2"/>
        <v>154</v>
      </c>
    </row>
    <row r="31" spans="1:28" ht="18" x14ac:dyDescent="0.25">
      <c r="A31" s="9">
        <v>24</v>
      </c>
      <c r="B31" s="9" t="s">
        <v>182</v>
      </c>
      <c r="C31" s="9">
        <v>82665791</v>
      </c>
      <c r="D31" s="11" t="s">
        <v>175</v>
      </c>
      <c r="E31" s="13" t="s">
        <v>38</v>
      </c>
      <c r="F31" s="19">
        <v>10</v>
      </c>
      <c r="G31" s="19">
        <v>9</v>
      </c>
      <c r="H31" s="19">
        <v>9</v>
      </c>
      <c r="I31" s="19">
        <v>9</v>
      </c>
      <c r="J31" s="19">
        <v>8</v>
      </c>
      <c r="K31" s="19">
        <v>8</v>
      </c>
      <c r="L31" s="19">
        <v>8</v>
      </c>
      <c r="M31" s="19">
        <v>7</v>
      </c>
      <c r="N31" s="19">
        <v>7</v>
      </c>
      <c r="O31" s="19">
        <v>0</v>
      </c>
      <c r="P31" s="11">
        <f t="shared" si="0"/>
        <v>75</v>
      </c>
      <c r="Q31" s="19">
        <v>10</v>
      </c>
      <c r="R31" s="19">
        <v>9</v>
      </c>
      <c r="S31" s="19">
        <v>9</v>
      </c>
      <c r="T31" s="19">
        <v>8</v>
      </c>
      <c r="U31" s="19">
        <v>8</v>
      </c>
      <c r="V31" s="19">
        <v>8</v>
      </c>
      <c r="W31" s="19">
        <v>7</v>
      </c>
      <c r="X31" s="19">
        <v>7</v>
      </c>
      <c r="Y31" s="19">
        <v>6</v>
      </c>
      <c r="Z31" s="19">
        <v>6</v>
      </c>
      <c r="AA31" s="11">
        <f t="shared" si="1"/>
        <v>78</v>
      </c>
      <c r="AB31" s="9">
        <f t="shared" si="2"/>
        <v>153</v>
      </c>
    </row>
    <row r="32" spans="1:28" ht="18" x14ac:dyDescent="0.25">
      <c r="A32" s="9">
        <v>25</v>
      </c>
      <c r="B32" s="9" t="s">
        <v>117</v>
      </c>
      <c r="C32" s="40">
        <v>82527440</v>
      </c>
      <c r="D32" s="13" t="s">
        <v>39</v>
      </c>
      <c r="E32" s="13" t="s">
        <v>38</v>
      </c>
      <c r="F32" s="19">
        <v>10</v>
      </c>
      <c r="G32" s="19">
        <v>10</v>
      </c>
      <c r="H32" s="19">
        <v>9</v>
      </c>
      <c r="I32" s="19">
        <v>9</v>
      </c>
      <c r="J32" s="19">
        <v>9</v>
      </c>
      <c r="K32" s="19">
        <v>8</v>
      </c>
      <c r="L32" s="19">
        <v>7</v>
      </c>
      <c r="M32" s="19">
        <v>7</v>
      </c>
      <c r="N32" s="19">
        <v>7</v>
      </c>
      <c r="O32" s="19">
        <v>5</v>
      </c>
      <c r="P32" s="11">
        <f t="shared" si="0"/>
        <v>81</v>
      </c>
      <c r="Q32" s="19">
        <v>10</v>
      </c>
      <c r="R32" s="19">
        <v>9</v>
      </c>
      <c r="S32" s="19">
        <v>9</v>
      </c>
      <c r="T32" s="19">
        <v>8</v>
      </c>
      <c r="U32" s="19">
        <v>8</v>
      </c>
      <c r="V32" s="19">
        <v>7</v>
      </c>
      <c r="W32" s="19">
        <v>7</v>
      </c>
      <c r="X32" s="19">
        <v>6</v>
      </c>
      <c r="Y32" s="19">
        <v>6</v>
      </c>
      <c r="Z32" s="19">
        <v>0</v>
      </c>
      <c r="AA32" s="11">
        <f t="shared" si="1"/>
        <v>70</v>
      </c>
      <c r="AB32" s="9">
        <f t="shared" si="2"/>
        <v>151</v>
      </c>
    </row>
    <row r="33" spans="1:28" ht="18" x14ac:dyDescent="0.25">
      <c r="A33" s="9">
        <v>26</v>
      </c>
      <c r="B33" s="9" t="s">
        <v>112</v>
      </c>
      <c r="C33" s="9">
        <v>2379943</v>
      </c>
      <c r="D33" s="41" t="s">
        <v>12</v>
      </c>
      <c r="E33" s="11" t="s">
        <v>21</v>
      </c>
      <c r="F33" s="19">
        <v>10</v>
      </c>
      <c r="G33" s="19">
        <v>10</v>
      </c>
      <c r="H33" s="19">
        <v>10</v>
      </c>
      <c r="I33" s="19">
        <v>10</v>
      </c>
      <c r="J33" s="19">
        <v>9</v>
      </c>
      <c r="K33" s="19">
        <v>9</v>
      </c>
      <c r="L33" s="19">
        <v>8</v>
      </c>
      <c r="M33" s="19">
        <v>8</v>
      </c>
      <c r="N33" s="19">
        <v>7</v>
      </c>
      <c r="O33" s="19">
        <v>5</v>
      </c>
      <c r="P33" s="11">
        <f t="shared" si="0"/>
        <v>86</v>
      </c>
      <c r="Q33" s="19">
        <v>9</v>
      </c>
      <c r="R33" s="19">
        <v>9</v>
      </c>
      <c r="S33" s="19">
        <v>9</v>
      </c>
      <c r="T33" s="19">
        <v>8</v>
      </c>
      <c r="U33" s="19">
        <v>7</v>
      </c>
      <c r="V33" s="19">
        <v>6</v>
      </c>
      <c r="W33" s="19">
        <v>6</v>
      </c>
      <c r="X33" s="19">
        <v>5</v>
      </c>
      <c r="Y33" s="19">
        <v>5</v>
      </c>
      <c r="Z33" s="19">
        <v>0</v>
      </c>
      <c r="AA33" s="11">
        <f t="shared" si="1"/>
        <v>64</v>
      </c>
      <c r="AB33" s="9">
        <f t="shared" si="2"/>
        <v>150</v>
      </c>
    </row>
    <row r="34" spans="1:28" ht="18" x14ac:dyDescent="0.25">
      <c r="A34" s="9">
        <v>27</v>
      </c>
      <c r="B34" s="9" t="s">
        <v>193</v>
      </c>
      <c r="C34" s="9" t="s">
        <v>84</v>
      </c>
      <c r="D34" s="12" t="s">
        <v>85</v>
      </c>
      <c r="E34" s="11" t="s">
        <v>87</v>
      </c>
      <c r="F34" s="19">
        <v>10</v>
      </c>
      <c r="G34" s="19">
        <v>9</v>
      </c>
      <c r="H34" s="19">
        <v>9</v>
      </c>
      <c r="I34" s="19">
        <v>9</v>
      </c>
      <c r="J34" s="19">
        <v>9</v>
      </c>
      <c r="K34" s="19">
        <v>8</v>
      </c>
      <c r="L34" s="19">
        <v>8</v>
      </c>
      <c r="M34" s="19">
        <v>8</v>
      </c>
      <c r="N34" s="19">
        <v>7</v>
      </c>
      <c r="O34" s="19">
        <v>7</v>
      </c>
      <c r="P34" s="11">
        <f t="shared" si="0"/>
        <v>84</v>
      </c>
      <c r="Q34" s="19">
        <v>10</v>
      </c>
      <c r="R34" s="19">
        <v>10</v>
      </c>
      <c r="S34" s="19">
        <v>10</v>
      </c>
      <c r="T34" s="19">
        <v>9</v>
      </c>
      <c r="U34" s="19">
        <v>8</v>
      </c>
      <c r="V34" s="19">
        <v>7</v>
      </c>
      <c r="W34" s="19">
        <v>6</v>
      </c>
      <c r="X34" s="19">
        <v>5</v>
      </c>
      <c r="Y34" s="19">
        <v>0</v>
      </c>
      <c r="Z34" s="19">
        <v>0</v>
      </c>
      <c r="AA34" s="11">
        <f t="shared" si="1"/>
        <v>65</v>
      </c>
      <c r="AB34" s="9">
        <f t="shared" si="2"/>
        <v>149</v>
      </c>
    </row>
    <row r="35" spans="1:28" ht="18" x14ac:dyDescent="0.25">
      <c r="A35" s="9">
        <v>28</v>
      </c>
      <c r="B35" s="9" t="s">
        <v>122</v>
      </c>
      <c r="C35" s="9">
        <v>2742259</v>
      </c>
      <c r="D35" s="11" t="s">
        <v>45</v>
      </c>
      <c r="E35" s="13" t="s">
        <v>38</v>
      </c>
      <c r="F35" s="19">
        <v>9</v>
      </c>
      <c r="G35" s="19">
        <v>9</v>
      </c>
      <c r="H35" s="19">
        <v>9</v>
      </c>
      <c r="I35" s="19">
        <v>9</v>
      </c>
      <c r="J35" s="19">
        <v>9</v>
      </c>
      <c r="K35" s="19">
        <v>8</v>
      </c>
      <c r="L35" s="19">
        <v>8</v>
      </c>
      <c r="M35" s="19">
        <v>8</v>
      </c>
      <c r="N35" s="19">
        <v>5</v>
      </c>
      <c r="O35" s="19">
        <v>5</v>
      </c>
      <c r="P35" s="11">
        <f t="shared" si="0"/>
        <v>79</v>
      </c>
      <c r="Q35" s="19">
        <v>9</v>
      </c>
      <c r="R35" s="19">
        <v>9</v>
      </c>
      <c r="S35" s="19">
        <v>9</v>
      </c>
      <c r="T35" s="19">
        <v>9</v>
      </c>
      <c r="U35" s="19">
        <v>8</v>
      </c>
      <c r="V35" s="19">
        <v>8</v>
      </c>
      <c r="W35" s="19">
        <v>8</v>
      </c>
      <c r="X35" s="19">
        <v>7</v>
      </c>
      <c r="Y35" s="19">
        <v>0</v>
      </c>
      <c r="Z35" s="19">
        <v>0</v>
      </c>
      <c r="AA35" s="11">
        <f t="shared" si="1"/>
        <v>67</v>
      </c>
      <c r="AB35" s="9">
        <f t="shared" si="2"/>
        <v>146</v>
      </c>
    </row>
    <row r="36" spans="1:28" ht="18" x14ac:dyDescent="0.25">
      <c r="A36" s="9">
        <v>29</v>
      </c>
      <c r="B36" s="9" t="s">
        <v>148</v>
      </c>
      <c r="C36" s="9">
        <v>82447918</v>
      </c>
      <c r="D36" s="12" t="s">
        <v>149</v>
      </c>
      <c r="E36" s="11" t="s">
        <v>150</v>
      </c>
      <c r="F36" s="19">
        <v>10</v>
      </c>
      <c r="G36" s="19">
        <v>10</v>
      </c>
      <c r="H36" s="19">
        <v>10</v>
      </c>
      <c r="I36" s="19">
        <v>9</v>
      </c>
      <c r="J36" s="19">
        <v>9</v>
      </c>
      <c r="K36" s="19">
        <v>9</v>
      </c>
      <c r="L36" s="19">
        <v>9</v>
      </c>
      <c r="M36" s="19">
        <v>9</v>
      </c>
      <c r="N36" s="19">
        <v>9</v>
      </c>
      <c r="O36" s="19">
        <v>6</v>
      </c>
      <c r="P36" s="11">
        <f t="shared" si="0"/>
        <v>90</v>
      </c>
      <c r="Q36" s="19">
        <v>10</v>
      </c>
      <c r="R36" s="19">
        <v>10</v>
      </c>
      <c r="S36" s="19">
        <v>10</v>
      </c>
      <c r="T36" s="19">
        <v>10</v>
      </c>
      <c r="U36" s="19">
        <v>9</v>
      </c>
      <c r="V36" s="19">
        <v>7</v>
      </c>
      <c r="W36" s="19">
        <v>0</v>
      </c>
      <c r="X36" s="19">
        <v>0</v>
      </c>
      <c r="Y36" s="19">
        <v>0</v>
      </c>
      <c r="Z36" s="19">
        <v>0</v>
      </c>
      <c r="AA36" s="11">
        <f t="shared" si="1"/>
        <v>56</v>
      </c>
      <c r="AB36" s="9">
        <f t="shared" si="2"/>
        <v>146</v>
      </c>
    </row>
    <row r="37" spans="1:28" ht="18" x14ac:dyDescent="0.25">
      <c r="A37" s="9">
        <v>30</v>
      </c>
      <c r="B37" s="9" t="s">
        <v>90</v>
      </c>
      <c r="C37" s="9">
        <v>82445418</v>
      </c>
      <c r="D37" s="11" t="s">
        <v>25</v>
      </c>
      <c r="E37" s="11" t="s">
        <v>2</v>
      </c>
      <c r="F37" s="19">
        <v>9</v>
      </c>
      <c r="G37" s="19">
        <v>8</v>
      </c>
      <c r="H37" s="19">
        <v>8</v>
      </c>
      <c r="I37" s="19">
        <v>8</v>
      </c>
      <c r="J37" s="19">
        <v>8</v>
      </c>
      <c r="K37" s="19">
        <v>8</v>
      </c>
      <c r="L37" s="19">
        <v>8</v>
      </c>
      <c r="M37" s="19">
        <v>7</v>
      </c>
      <c r="N37" s="19">
        <v>6</v>
      </c>
      <c r="O37" s="19">
        <v>0</v>
      </c>
      <c r="P37" s="11">
        <f t="shared" si="0"/>
        <v>70</v>
      </c>
      <c r="Q37" s="19">
        <v>10</v>
      </c>
      <c r="R37" s="19">
        <v>10</v>
      </c>
      <c r="S37" s="19">
        <v>9</v>
      </c>
      <c r="T37" s="19">
        <v>9</v>
      </c>
      <c r="U37" s="19">
        <v>8</v>
      </c>
      <c r="V37" s="19">
        <v>8</v>
      </c>
      <c r="W37" s="19">
        <v>8</v>
      </c>
      <c r="X37" s="19">
        <v>7</v>
      </c>
      <c r="Y37" s="19">
        <v>5</v>
      </c>
      <c r="Z37" s="19">
        <v>0</v>
      </c>
      <c r="AA37" s="11">
        <f t="shared" si="1"/>
        <v>74</v>
      </c>
      <c r="AB37" s="9">
        <f t="shared" si="2"/>
        <v>144</v>
      </c>
    </row>
    <row r="38" spans="1:28" ht="18" x14ac:dyDescent="0.25">
      <c r="A38" s="9">
        <v>31</v>
      </c>
      <c r="B38" s="9" t="s">
        <v>181</v>
      </c>
      <c r="C38" s="9">
        <v>82626283</v>
      </c>
      <c r="D38" s="11" t="s">
        <v>174</v>
      </c>
      <c r="E38" s="13" t="s">
        <v>38</v>
      </c>
      <c r="F38" s="19">
        <v>10</v>
      </c>
      <c r="G38" s="19">
        <v>10</v>
      </c>
      <c r="H38" s="19">
        <v>9</v>
      </c>
      <c r="I38" s="19">
        <v>9</v>
      </c>
      <c r="J38" s="19">
        <v>8</v>
      </c>
      <c r="K38" s="19">
        <v>8</v>
      </c>
      <c r="L38" s="19">
        <v>7</v>
      </c>
      <c r="M38" s="19">
        <v>6</v>
      </c>
      <c r="N38" s="19">
        <v>5</v>
      </c>
      <c r="O38" s="19">
        <v>0</v>
      </c>
      <c r="P38" s="11">
        <f t="shared" si="0"/>
        <v>72</v>
      </c>
      <c r="Q38" s="19">
        <v>10</v>
      </c>
      <c r="R38" s="19">
        <v>9</v>
      </c>
      <c r="S38" s="19">
        <v>8</v>
      </c>
      <c r="T38" s="19">
        <v>7</v>
      </c>
      <c r="U38" s="19">
        <v>7</v>
      </c>
      <c r="V38" s="19">
        <v>7</v>
      </c>
      <c r="W38" s="19">
        <v>7</v>
      </c>
      <c r="X38" s="19">
        <v>6</v>
      </c>
      <c r="Y38" s="19">
        <v>6</v>
      </c>
      <c r="Z38" s="19">
        <v>0</v>
      </c>
      <c r="AA38" s="11">
        <f t="shared" si="1"/>
        <v>67</v>
      </c>
      <c r="AB38" s="9">
        <f t="shared" si="2"/>
        <v>139</v>
      </c>
    </row>
    <row r="39" spans="1:28" ht="18" x14ac:dyDescent="0.25">
      <c r="A39" s="9">
        <v>32</v>
      </c>
      <c r="B39" s="9" t="s">
        <v>126</v>
      </c>
      <c r="C39" s="9">
        <v>82580231</v>
      </c>
      <c r="D39" s="11" t="s">
        <v>56</v>
      </c>
      <c r="E39" s="11" t="s">
        <v>69</v>
      </c>
      <c r="F39" s="19">
        <v>10</v>
      </c>
      <c r="G39" s="19">
        <v>10</v>
      </c>
      <c r="H39" s="19">
        <v>10</v>
      </c>
      <c r="I39" s="19">
        <v>9</v>
      </c>
      <c r="J39" s="19">
        <v>9</v>
      </c>
      <c r="K39" s="19">
        <v>9</v>
      </c>
      <c r="L39" s="19">
        <v>9</v>
      </c>
      <c r="M39" s="19">
        <v>8</v>
      </c>
      <c r="N39" s="19">
        <v>8</v>
      </c>
      <c r="O39" s="19">
        <v>7</v>
      </c>
      <c r="P39" s="11">
        <f t="shared" si="0"/>
        <v>89</v>
      </c>
      <c r="Q39" s="19">
        <v>9</v>
      </c>
      <c r="R39" s="19">
        <v>8</v>
      </c>
      <c r="S39" s="19">
        <v>8</v>
      </c>
      <c r="T39" s="19">
        <v>7</v>
      </c>
      <c r="U39" s="19">
        <v>7</v>
      </c>
      <c r="V39" s="19">
        <v>6</v>
      </c>
      <c r="W39" s="19">
        <v>5</v>
      </c>
      <c r="X39" s="19">
        <v>0</v>
      </c>
      <c r="Y39" s="19">
        <v>0</v>
      </c>
      <c r="Z39" s="19">
        <v>0</v>
      </c>
      <c r="AA39" s="11">
        <f t="shared" si="1"/>
        <v>50</v>
      </c>
      <c r="AB39" s="9">
        <f t="shared" si="2"/>
        <v>139</v>
      </c>
    </row>
    <row r="40" spans="1:28" ht="18" x14ac:dyDescent="0.25">
      <c r="A40" s="9">
        <v>33</v>
      </c>
      <c r="B40" s="9" t="s">
        <v>120</v>
      </c>
      <c r="C40" s="9">
        <v>2578065</v>
      </c>
      <c r="D40" s="13" t="s">
        <v>41</v>
      </c>
      <c r="E40" s="13" t="s">
        <v>38</v>
      </c>
      <c r="F40" s="19">
        <v>10</v>
      </c>
      <c r="G40" s="19">
        <v>10</v>
      </c>
      <c r="H40" s="19">
        <v>10</v>
      </c>
      <c r="I40" s="19">
        <v>9</v>
      </c>
      <c r="J40" s="19">
        <v>9</v>
      </c>
      <c r="K40" s="19">
        <v>9</v>
      </c>
      <c r="L40" s="19">
        <v>9</v>
      </c>
      <c r="M40" s="19">
        <v>8</v>
      </c>
      <c r="N40" s="19">
        <v>8</v>
      </c>
      <c r="O40" s="19">
        <v>6</v>
      </c>
      <c r="P40" s="11">
        <f t="shared" si="0"/>
        <v>88</v>
      </c>
      <c r="Q40" s="19">
        <v>9</v>
      </c>
      <c r="R40" s="19">
        <v>8</v>
      </c>
      <c r="S40" s="19">
        <v>8</v>
      </c>
      <c r="T40" s="19">
        <v>7</v>
      </c>
      <c r="U40" s="19">
        <v>6</v>
      </c>
      <c r="V40" s="19">
        <v>6</v>
      </c>
      <c r="W40" s="19">
        <v>6</v>
      </c>
      <c r="X40" s="19">
        <v>0</v>
      </c>
      <c r="Y40" s="19">
        <v>0</v>
      </c>
      <c r="Z40" s="19">
        <v>0</v>
      </c>
      <c r="AA40" s="11">
        <f t="shared" si="1"/>
        <v>50</v>
      </c>
      <c r="AB40" s="9">
        <f t="shared" si="2"/>
        <v>138</v>
      </c>
    </row>
    <row r="41" spans="1:28" ht="18" x14ac:dyDescent="0.25">
      <c r="A41" s="9">
        <v>34</v>
      </c>
      <c r="B41" s="9" t="s">
        <v>221</v>
      </c>
      <c r="C41" s="9">
        <v>82669972</v>
      </c>
      <c r="D41" s="11" t="s">
        <v>222</v>
      </c>
      <c r="E41" s="11" t="s">
        <v>2</v>
      </c>
      <c r="F41" s="19">
        <v>9</v>
      </c>
      <c r="G41" s="19">
        <v>9</v>
      </c>
      <c r="H41" s="19">
        <v>9</v>
      </c>
      <c r="I41" s="19">
        <v>8</v>
      </c>
      <c r="J41" s="19">
        <v>8</v>
      </c>
      <c r="K41" s="19">
        <v>7</v>
      </c>
      <c r="L41" s="19">
        <v>6</v>
      </c>
      <c r="M41" s="19">
        <v>6</v>
      </c>
      <c r="N41" s="19">
        <v>5</v>
      </c>
      <c r="O41" s="19">
        <v>0</v>
      </c>
      <c r="P41" s="11">
        <f t="shared" si="0"/>
        <v>67</v>
      </c>
      <c r="Q41" s="19">
        <v>10</v>
      </c>
      <c r="R41" s="19">
        <v>9</v>
      </c>
      <c r="S41" s="19">
        <v>8</v>
      </c>
      <c r="T41" s="19">
        <v>8</v>
      </c>
      <c r="U41" s="19">
        <v>8</v>
      </c>
      <c r="V41" s="19">
        <v>8</v>
      </c>
      <c r="W41" s="19">
        <v>7</v>
      </c>
      <c r="X41" s="19">
        <v>6</v>
      </c>
      <c r="Y41" s="19">
        <v>5</v>
      </c>
      <c r="Z41" s="19">
        <v>0</v>
      </c>
      <c r="AA41" s="11">
        <f t="shared" si="1"/>
        <v>69</v>
      </c>
      <c r="AB41" s="9">
        <f t="shared" si="2"/>
        <v>136</v>
      </c>
    </row>
    <row r="42" spans="1:28" ht="18" x14ac:dyDescent="0.25">
      <c r="A42" s="9">
        <v>35</v>
      </c>
      <c r="B42" s="9" t="s">
        <v>216</v>
      </c>
      <c r="C42" s="9">
        <v>82578700</v>
      </c>
      <c r="D42" s="11" t="s">
        <v>217</v>
      </c>
      <c r="E42" s="11" t="s">
        <v>218</v>
      </c>
      <c r="F42" s="19">
        <v>10</v>
      </c>
      <c r="G42" s="19">
        <v>10</v>
      </c>
      <c r="H42" s="19">
        <v>8</v>
      </c>
      <c r="I42" s="19">
        <v>7</v>
      </c>
      <c r="J42" s="19">
        <v>7</v>
      </c>
      <c r="K42" s="19">
        <v>7</v>
      </c>
      <c r="L42" s="19">
        <v>6</v>
      </c>
      <c r="M42" s="19">
        <v>0</v>
      </c>
      <c r="N42" s="19">
        <v>0</v>
      </c>
      <c r="O42" s="19">
        <v>0</v>
      </c>
      <c r="P42" s="11">
        <f t="shared" si="0"/>
        <v>55</v>
      </c>
      <c r="Q42" s="19">
        <v>10</v>
      </c>
      <c r="R42" s="19">
        <v>10</v>
      </c>
      <c r="S42" s="19">
        <v>10</v>
      </c>
      <c r="T42" s="19">
        <v>10</v>
      </c>
      <c r="U42" s="19">
        <v>9</v>
      </c>
      <c r="V42" s="19">
        <v>9</v>
      </c>
      <c r="W42" s="19">
        <v>8</v>
      </c>
      <c r="X42" s="19">
        <v>6</v>
      </c>
      <c r="Y42" s="19">
        <v>6</v>
      </c>
      <c r="Z42" s="19">
        <v>0</v>
      </c>
      <c r="AA42" s="11">
        <f t="shared" si="1"/>
        <v>78</v>
      </c>
      <c r="AB42" s="9">
        <f t="shared" si="2"/>
        <v>133</v>
      </c>
    </row>
    <row r="43" spans="1:28" ht="18" x14ac:dyDescent="0.25">
      <c r="A43" s="9">
        <v>36</v>
      </c>
      <c r="B43" s="9" t="s">
        <v>89</v>
      </c>
      <c r="C43" s="9">
        <v>82457824</v>
      </c>
      <c r="D43" s="11" t="s">
        <v>37</v>
      </c>
      <c r="E43" s="11" t="s">
        <v>2</v>
      </c>
      <c r="F43" s="19">
        <v>10</v>
      </c>
      <c r="G43" s="19">
        <v>9</v>
      </c>
      <c r="H43" s="19">
        <v>9</v>
      </c>
      <c r="I43" s="19">
        <v>9</v>
      </c>
      <c r="J43" s="19">
        <v>8</v>
      </c>
      <c r="K43" s="19">
        <v>7</v>
      </c>
      <c r="L43" s="19">
        <v>6</v>
      </c>
      <c r="M43" s="19">
        <v>5</v>
      </c>
      <c r="N43" s="19">
        <v>0</v>
      </c>
      <c r="O43" s="19">
        <v>0</v>
      </c>
      <c r="P43" s="11">
        <f t="shared" si="0"/>
        <v>63</v>
      </c>
      <c r="Q43" s="19">
        <v>10</v>
      </c>
      <c r="R43" s="19">
        <v>10</v>
      </c>
      <c r="S43" s="19">
        <v>9</v>
      </c>
      <c r="T43" s="19">
        <v>9</v>
      </c>
      <c r="U43" s="19">
        <v>8</v>
      </c>
      <c r="V43" s="19">
        <v>7</v>
      </c>
      <c r="W43" s="19">
        <v>7</v>
      </c>
      <c r="X43" s="19">
        <v>5</v>
      </c>
      <c r="Y43" s="19">
        <v>0</v>
      </c>
      <c r="Z43" s="19">
        <v>0</v>
      </c>
      <c r="AA43" s="11">
        <f t="shared" si="1"/>
        <v>65</v>
      </c>
      <c r="AB43" s="9">
        <f t="shared" si="2"/>
        <v>128</v>
      </c>
    </row>
    <row r="44" spans="1:28" ht="18" x14ac:dyDescent="0.25">
      <c r="A44" s="9">
        <v>37</v>
      </c>
      <c r="B44" s="9" t="s">
        <v>191</v>
      </c>
      <c r="C44" s="9">
        <v>82477475</v>
      </c>
      <c r="D44" s="11" t="s">
        <v>195</v>
      </c>
      <c r="E44" s="11" t="s">
        <v>87</v>
      </c>
      <c r="F44" s="19">
        <v>10</v>
      </c>
      <c r="G44" s="19">
        <v>9</v>
      </c>
      <c r="H44" s="19">
        <v>8</v>
      </c>
      <c r="I44" s="19">
        <v>8</v>
      </c>
      <c r="J44" s="19">
        <v>8</v>
      </c>
      <c r="K44" s="19">
        <v>7</v>
      </c>
      <c r="L44" s="19">
        <v>7</v>
      </c>
      <c r="M44" s="19">
        <v>7</v>
      </c>
      <c r="N44" s="19">
        <v>5</v>
      </c>
      <c r="O44" s="19">
        <v>0</v>
      </c>
      <c r="P44" s="11">
        <f t="shared" si="0"/>
        <v>69</v>
      </c>
      <c r="Q44" s="19">
        <v>10</v>
      </c>
      <c r="R44" s="19">
        <v>9</v>
      </c>
      <c r="S44" s="19">
        <v>9</v>
      </c>
      <c r="T44" s="19">
        <v>9</v>
      </c>
      <c r="U44" s="19">
        <v>8</v>
      </c>
      <c r="V44" s="19">
        <v>8</v>
      </c>
      <c r="W44" s="19">
        <v>6</v>
      </c>
      <c r="X44" s="19">
        <v>0</v>
      </c>
      <c r="Y44" s="19">
        <v>0</v>
      </c>
      <c r="Z44" s="19">
        <v>0</v>
      </c>
      <c r="AA44" s="11">
        <f t="shared" si="1"/>
        <v>59</v>
      </c>
      <c r="AB44" s="9">
        <f t="shared" si="2"/>
        <v>128</v>
      </c>
    </row>
    <row r="45" spans="1:28" ht="18" x14ac:dyDescent="0.25">
      <c r="A45" s="9">
        <v>38</v>
      </c>
      <c r="B45" s="9" t="s">
        <v>190</v>
      </c>
      <c r="C45" s="9" t="s">
        <v>194</v>
      </c>
      <c r="D45" s="12" t="s">
        <v>192</v>
      </c>
      <c r="E45" s="11" t="s">
        <v>87</v>
      </c>
      <c r="F45" s="19">
        <v>10</v>
      </c>
      <c r="G45" s="19">
        <v>9</v>
      </c>
      <c r="H45" s="19">
        <v>9</v>
      </c>
      <c r="I45" s="19">
        <v>8</v>
      </c>
      <c r="J45" s="19">
        <v>7</v>
      </c>
      <c r="K45" s="19">
        <v>7</v>
      </c>
      <c r="L45" s="19">
        <v>7</v>
      </c>
      <c r="M45" s="19">
        <v>5</v>
      </c>
      <c r="N45" s="19">
        <v>5</v>
      </c>
      <c r="O45" s="19">
        <v>0</v>
      </c>
      <c r="P45" s="11">
        <f t="shared" si="0"/>
        <v>67</v>
      </c>
      <c r="Q45" s="19">
        <v>9</v>
      </c>
      <c r="R45" s="19">
        <v>9</v>
      </c>
      <c r="S45" s="19">
        <v>9</v>
      </c>
      <c r="T45" s="19">
        <v>8</v>
      </c>
      <c r="U45" s="19">
        <v>7</v>
      </c>
      <c r="V45" s="19">
        <v>6</v>
      </c>
      <c r="W45" s="19">
        <v>6</v>
      </c>
      <c r="X45" s="19">
        <v>5</v>
      </c>
      <c r="Y45" s="19">
        <v>0</v>
      </c>
      <c r="Z45" s="19">
        <v>0</v>
      </c>
      <c r="AA45" s="11">
        <f t="shared" si="1"/>
        <v>59</v>
      </c>
      <c r="AB45" s="9">
        <f t="shared" si="2"/>
        <v>126</v>
      </c>
    </row>
    <row r="46" spans="1:28" ht="18" x14ac:dyDescent="0.25">
      <c r="A46" s="9">
        <v>39</v>
      </c>
      <c r="B46" s="9" t="s">
        <v>121</v>
      </c>
      <c r="C46" s="9">
        <v>28833903</v>
      </c>
      <c r="D46" s="11" t="s">
        <v>173</v>
      </c>
      <c r="E46" s="13" t="s">
        <v>38</v>
      </c>
      <c r="F46" s="19">
        <v>9</v>
      </c>
      <c r="G46" s="19">
        <v>8</v>
      </c>
      <c r="H46" s="19">
        <v>8</v>
      </c>
      <c r="I46" s="19">
        <v>7</v>
      </c>
      <c r="J46" s="19">
        <v>7</v>
      </c>
      <c r="K46" s="19">
        <v>7</v>
      </c>
      <c r="L46" s="19">
        <v>6</v>
      </c>
      <c r="M46" s="19">
        <v>0</v>
      </c>
      <c r="N46" s="19">
        <v>0</v>
      </c>
      <c r="O46" s="19">
        <v>0</v>
      </c>
      <c r="P46" s="11">
        <f t="shared" si="0"/>
        <v>52</v>
      </c>
      <c r="Q46" s="19">
        <v>10</v>
      </c>
      <c r="R46" s="19">
        <v>10</v>
      </c>
      <c r="S46" s="19">
        <v>9</v>
      </c>
      <c r="T46" s="19">
        <v>9</v>
      </c>
      <c r="U46" s="19">
        <v>9</v>
      </c>
      <c r="V46" s="19">
        <v>9</v>
      </c>
      <c r="W46" s="19">
        <v>8</v>
      </c>
      <c r="X46" s="19">
        <v>6</v>
      </c>
      <c r="Y46" s="19">
        <v>0</v>
      </c>
      <c r="Z46" s="19">
        <v>0</v>
      </c>
      <c r="AA46" s="11">
        <f t="shared" si="1"/>
        <v>70</v>
      </c>
      <c r="AB46" s="9">
        <f t="shared" si="2"/>
        <v>122</v>
      </c>
    </row>
    <row r="47" spans="1:28" ht="18" x14ac:dyDescent="0.25">
      <c r="A47" s="9">
        <v>40</v>
      </c>
      <c r="B47" s="9" t="s">
        <v>110</v>
      </c>
      <c r="C47" s="9">
        <v>82558866</v>
      </c>
      <c r="D47" s="11" t="s">
        <v>154</v>
      </c>
      <c r="E47" s="11" t="s">
        <v>69</v>
      </c>
      <c r="F47" s="19">
        <v>10</v>
      </c>
      <c r="G47" s="19">
        <v>9</v>
      </c>
      <c r="H47" s="19">
        <v>8</v>
      </c>
      <c r="I47" s="19">
        <v>8</v>
      </c>
      <c r="J47" s="19">
        <v>7</v>
      </c>
      <c r="K47" s="19">
        <v>6</v>
      </c>
      <c r="L47" s="19">
        <v>6</v>
      </c>
      <c r="M47" s="19">
        <v>5</v>
      </c>
      <c r="N47" s="19">
        <v>0</v>
      </c>
      <c r="O47" s="19">
        <v>0</v>
      </c>
      <c r="P47" s="11">
        <f t="shared" si="0"/>
        <v>59</v>
      </c>
      <c r="Q47" s="19">
        <v>10</v>
      </c>
      <c r="R47" s="19">
        <v>10</v>
      </c>
      <c r="S47" s="19">
        <v>9</v>
      </c>
      <c r="T47" s="19">
        <v>8</v>
      </c>
      <c r="U47" s="19">
        <v>7</v>
      </c>
      <c r="V47" s="19">
        <v>7</v>
      </c>
      <c r="W47" s="19">
        <v>6</v>
      </c>
      <c r="X47" s="19">
        <v>5</v>
      </c>
      <c r="Y47" s="19">
        <v>0</v>
      </c>
      <c r="Z47" s="19">
        <v>0</v>
      </c>
      <c r="AA47" s="11">
        <f t="shared" si="1"/>
        <v>62</v>
      </c>
      <c r="AB47" s="9">
        <f t="shared" si="2"/>
        <v>121</v>
      </c>
    </row>
    <row r="48" spans="1:28" ht="18" x14ac:dyDescent="0.25">
      <c r="A48" s="9">
        <v>41</v>
      </c>
      <c r="B48" s="9" t="s">
        <v>161</v>
      </c>
      <c r="C48" s="9" t="s">
        <v>160</v>
      </c>
      <c r="D48" s="11" t="s">
        <v>159</v>
      </c>
      <c r="E48" s="11" t="s">
        <v>69</v>
      </c>
      <c r="F48" s="19">
        <v>10</v>
      </c>
      <c r="G48" s="19">
        <v>9</v>
      </c>
      <c r="H48" s="19">
        <v>9</v>
      </c>
      <c r="I48" s="19">
        <v>8</v>
      </c>
      <c r="J48" s="19">
        <v>8</v>
      </c>
      <c r="K48" s="19">
        <v>8</v>
      </c>
      <c r="L48" s="19">
        <v>7</v>
      </c>
      <c r="M48" s="19">
        <v>6</v>
      </c>
      <c r="N48" s="19">
        <v>0</v>
      </c>
      <c r="O48" s="19">
        <v>0</v>
      </c>
      <c r="P48" s="11">
        <f t="shared" si="0"/>
        <v>65</v>
      </c>
      <c r="Q48" s="19">
        <v>9</v>
      </c>
      <c r="R48" s="19">
        <v>9</v>
      </c>
      <c r="S48" s="19">
        <v>9</v>
      </c>
      <c r="T48" s="19">
        <v>9</v>
      </c>
      <c r="U48" s="19">
        <v>8</v>
      </c>
      <c r="V48" s="19">
        <v>7</v>
      </c>
      <c r="W48" s="19">
        <v>0</v>
      </c>
      <c r="X48" s="19">
        <v>0</v>
      </c>
      <c r="Y48" s="19">
        <v>0</v>
      </c>
      <c r="Z48" s="19">
        <v>0</v>
      </c>
      <c r="AA48" s="11">
        <f t="shared" si="1"/>
        <v>51</v>
      </c>
      <c r="AB48" s="9">
        <f t="shared" si="2"/>
        <v>116</v>
      </c>
    </row>
    <row r="49" spans="1:28" ht="18" x14ac:dyDescent="0.25">
      <c r="A49" s="9">
        <v>42</v>
      </c>
      <c r="B49" s="9" t="s">
        <v>198</v>
      </c>
      <c r="C49" s="9" t="s">
        <v>252</v>
      </c>
      <c r="D49" s="12" t="s">
        <v>220</v>
      </c>
      <c r="E49" s="11" t="s">
        <v>2</v>
      </c>
      <c r="F49" s="19">
        <v>10</v>
      </c>
      <c r="G49" s="19">
        <v>10</v>
      </c>
      <c r="H49" s="19">
        <v>10</v>
      </c>
      <c r="I49" s="19">
        <v>9</v>
      </c>
      <c r="J49" s="19">
        <v>9</v>
      </c>
      <c r="K49" s="19">
        <v>9</v>
      </c>
      <c r="L49" s="19">
        <v>8</v>
      </c>
      <c r="M49" s="19">
        <v>7</v>
      </c>
      <c r="N49" s="19">
        <v>7</v>
      </c>
      <c r="O49" s="19">
        <v>0</v>
      </c>
      <c r="P49" s="11">
        <f t="shared" si="0"/>
        <v>79</v>
      </c>
      <c r="Q49" s="19">
        <v>8</v>
      </c>
      <c r="R49" s="19">
        <v>7</v>
      </c>
      <c r="S49" s="19">
        <v>6</v>
      </c>
      <c r="T49" s="19">
        <v>6</v>
      </c>
      <c r="U49" s="19">
        <v>5</v>
      </c>
      <c r="V49" s="19">
        <v>5</v>
      </c>
      <c r="W49" s="19">
        <v>0</v>
      </c>
      <c r="X49" s="19">
        <v>0</v>
      </c>
      <c r="Y49" s="19">
        <v>0</v>
      </c>
      <c r="Z49" s="19">
        <v>0</v>
      </c>
      <c r="AA49" s="11">
        <f t="shared" si="1"/>
        <v>37</v>
      </c>
      <c r="AB49" s="9">
        <f t="shared" si="2"/>
        <v>116</v>
      </c>
    </row>
    <row r="50" spans="1:28" ht="18" x14ac:dyDescent="0.25">
      <c r="A50" s="9">
        <v>43</v>
      </c>
      <c r="B50" s="9" t="s">
        <v>183</v>
      </c>
      <c r="C50" s="9">
        <v>2442899</v>
      </c>
      <c r="D50" s="11" t="s">
        <v>176</v>
      </c>
      <c r="E50" s="13" t="s">
        <v>38</v>
      </c>
      <c r="F50" s="19">
        <v>8</v>
      </c>
      <c r="G50" s="19">
        <v>8</v>
      </c>
      <c r="H50" s="19">
        <v>7</v>
      </c>
      <c r="I50" s="19">
        <v>6</v>
      </c>
      <c r="J50" s="19">
        <v>5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1">
        <f t="shared" si="0"/>
        <v>34</v>
      </c>
      <c r="Q50" s="19">
        <v>9</v>
      </c>
      <c r="R50" s="19">
        <v>8</v>
      </c>
      <c r="S50" s="19">
        <v>8</v>
      </c>
      <c r="T50" s="19">
        <v>8</v>
      </c>
      <c r="U50" s="19">
        <v>7</v>
      </c>
      <c r="V50" s="19">
        <v>7</v>
      </c>
      <c r="W50" s="19">
        <v>6</v>
      </c>
      <c r="X50" s="19">
        <v>6</v>
      </c>
      <c r="Y50" s="19">
        <v>6</v>
      </c>
      <c r="Z50" s="19">
        <v>0</v>
      </c>
      <c r="AA50" s="11">
        <f t="shared" si="1"/>
        <v>65</v>
      </c>
      <c r="AB50" s="9">
        <f t="shared" si="2"/>
        <v>99</v>
      </c>
    </row>
    <row r="51" spans="1:28" ht="18" x14ac:dyDescent="0.25">
      <c r="A51" s="9">
        <v>44</v>
      </c>
      <c r="B51" s="9" t="s">
        <v>186</v>
      </c>
      <c r="C51" s="9">
        <v>82538108</v>
      </c>
      <c r="D51" s="11" t="s">
        <v>179</v>
      </c>
      <c r="E51" s="11" t="s">
        <v>38</v>
      </c>
      <c r="F51" s="19">
        <v>10</v>
      </c>
      <c r="G51" s="19">
        <v>9</v>
      </c>
      <c r="H51" s="19">
        <v>9</v>
      </c>
      <c r="I51" s="19">
        <v>8</v>
      </c>
      <c r="J51" s="19">
        <v>8</v>
      </c>
      <c r="K51" s="19">
        <v>7</v>
      </c>
      <c r="L51" s="19">
        <v>0</v>
      </c>
      <c r="M51" s="19">
        <v>0</v>
      </c>
      <c r="N51" s="19">
        <v>0</v>
      </c>
      <c r="O51" s="19">
        <v>0</v>
      </c>
      <c r="P51" s="11">
        <f t="shared" si="0"/>
        <v>51</v>
      </c>
      <c r="Q51" s="19">
        <v>10</v>
      </c>
      <c r="R51" s="19">
        <v>8</v>
      </c>
      <c r="S51" s="19">
        <v>8</v>
      </c>
      <c r="T51" s="19">
        <v>7</v>
      </c>
      <c r="U51" s="19">
        <v>7</v>
      </c>
      <c r="V51" s="19">
        <v>6</v>
      </c>
      <c r="W51" s="19">
        <v>0</v>
      </c>
      <c r="X51" s="19">
        <v>0</v>
      </c>
      <c r="Y51" s="19">
        <v>0</v>
      </c>
      <c r="Z51" s="19">
        <v>0</v>
      </c>
      <c r="AA51" s="11">
        <f t="shared" si="1"/>
        <v>46</v>
      </c>
      <c r="AB51" s="9">
        <f t="shared" si="2"/>
        <v>97</v>
      </c>
    </row>
    <row r="52" spans="1:28" ht="18" x14ac:dyDescent="0.25">
      <c r="A52" s="9">
        <v>45</v>
      </c>
      <c r="B52" s="9" t="s">
        <v>91</v>
      </c>
      <c r="C52" s="9"/>
      <c r="D52" s="12" t="s">
        <v>8</v>
      </c>
      <c r="E52" s="12" t="s">
        <v>2</v>
      </c>
      <c r="F52" s="19">
        <v>9</v>
      </c>
      <c r="G52" s="19">
        <v>9</v>
      </c>
      <c r="H52" s="19">
        <v>8</v>
      </c>
      <c r="I52" s="19">
        <v>5</v>
      </c>
      <c r="J52" s="19">
        <v>5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1">
        <f t="shared" si="0"/>
        <v>36</v>
      </c>
      <c r="Q52" s="19">
        <v>9</v>
      </c>
      <c r="R52" s="19">
        <v>9</v>
      </c>
      <c r="S52" s="19">
        <v>9</v>
      </c>
      <c r="T52" s="19">
        <v>8</v>
      </c>
      <c r="U52" s="19">
        <v>7</v>
      </c>
      <c r="V52" s="19">
        <v>6</v>
      </c>
      <c r="W52" s="19">
        <v>6</v>
      </c>
      <c r="X52" s="19">
        <v>5</v>
      </c>
      <c r="Y52" s="19">
        <v>0</v>
      </c>
      <c r="Z52" s="19">
        <v>0</v>
      </c>
      <c r="AA52" s="11">
        <f t="shared" si="1"/>
        <v>59</v>
      </c>
      <c r="AB52" s="9">
        <f t="shared" si="2"/>
        <v>95</v>
      </c>
    </row>
    <row r="53" spans="1:28" ht="18" x14ac:dyDescent="0.25">
      <c r="A53" s="9">
        <v>46</v>
      </c>
      <c r="B53" s="9" t="s">
        <v>151</v>
      </c>
      <c r="C53" s="9"/>
      <c r="D53" s="12" t="s">
        <v>8</v>
      </c>
      <c r="E53" s="11" t="s">
        <v>223</v>
      </c>
      <c r="F53" s="19">
        <v>9</v>
      </c>
      <c r="G53" s="19">
        <v>9</v>
      </c>
      <c r="H53" s="19">
        <v>8</v>
      </c>
      <c r="I53" s="19">
        <v>5</v>
      </c>
      <c r="J53" s="19">
        <v>5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1">
        <f t="shared" si="0"/>
        <v>36</v>
      </c>
      <c r="Q53" s="19">
        <v>9</v>
      </c>
      <c r="R53" s="19">
        <v>9</v>
      </c>
      <c r="S53" s="19">
        <v>9</v>
      </c>
      <c r="T53" s="19">
        <v>8</v>
      </c>
      <c r="U53" s="19">
        <v>7</v>
      </c>
      <c r="V53" s="19">
        <v>6</v>
      </c>
      <c r="W53" s="19">
        <v>6</v>
      </c>
      <c r="X53" s="19">
        <v>5</v>
      </c>
      <c r="Y53" s="19">
        <v>0</v>
      </c>
      <c r="Z53" s="19">
        <v>0</v>
      </c>
      <c r="AA53" s="11">
        <f t="shared" si="1"/>
        <v>59</v>
      </c>
      <c r="AB53" s="9">
        <f t="shared" si="2"/>
        <v>95</v>
      </c>
    </row>
    <row r="54" spans="1:28" ht="18" x14ac:dyDescent="0.25">
      <c r="A54" s="9">
        <v>47</v>
      </c>
      <c r="B54" s="9" t="s">
        <v>165</v>
      </c>
      <c r="C54" s="9" t="s">
        <v>63</v>
      </c>
      <c r="D54" s="11" t="s">
        <v>64</v>
      </c>
      <c r="E54" s="11" t="s">
        <v>69</v>
      </c>
      <c r="F54" s="19">
        <v>9</v>
      </c>
      <c r="G54" s="19">
        <v>8</v>
      </c>
      <c r="H54" s="19">
        <v>8</v>
      </c>
      <c r="I54" s="19">
        <v>7</v>
      </c>
      <c r="J54" s="19">
        <v>6</v>
      </c>
      <c r="K54" s="19">
        <v>5</v>
      </c>
      <c r="L54" s="19">
        <v>5</v>
      </c>
      <c r="M54" s="19">
        <v>5</v>
      </c>
      <c r="N54" s="19">
        <v>0</v>
      </c>
      <c r="O54" s="19">
        <v>0</v>
      </c>
      <c r="P54" s="11">
        <f t="shared" si="0"/>
        <v>53</v>
      </c>
      <c r="Q54" s="19">
        <v>10</v>
      </c>
      <c r="R54" s="19">
        <v>8</v>
      </c>
      <c r="S54" s="19">
        <v>7</v>
      </c>
      <c r="T54" s="19">
        <v>6</v>
      </c>
      <c r="U54" s="19">
        <v>6</v>
      </c>
      <c r="V54" s="19">
        <v>5</v>
      </c>
      <c r="W54" s="19">
        <v>0</v>
      </c>
      <c r="X54" s="19">
        <v>0</v>
      </c>
      <c r="Y54" s="19">
        <v>0</v>
      </c>
      <c r="Z54" s="19">
        <v>0</v>
      </c>
      <c r="AA54" s="11">
        <f t="shared" si="1"/>
        <v>42</v>
      </c>
      <c r="AB54" s="9">
        <f t="shared" si="2"/>
        <v>95</v>
      </c>
    </row>
    <row r="55" spans="1:28" ht="18" x14ac:dyDescent="0.25">
      <c r="A55" s="9">
        <v>48</v>
      </c>
      <c r="B55" s="9" t="s">
        <v>199</v>
      </c>
      <c r="C55" s="9">
        <v>82673171</v>
      </c>
      <c r="D55" s="11" t="s">
        <v>200</v>
      </c>
      <c r="E55" s="11" t="s">
        <v>68</v>
      </c>
      <c r="F55" s="19">
        <v>7</v>
      </c>
      <c r="G55" s="19">
        <v>7</v>
      </c>
      <c r="H55" s="19">
        <v>7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1">
        <f t="shared" si="0"/>
        <v>21</v>
      </c>
      <c r="Q55" s="19">
        <v>8</v>
      </c>
      <c r="R55" s="19">
        <v>7</v>
      </c>
      <c r="S55" s="19">
        <v>7</v>
      </c>
      <c r="T55" s="19">
        <v>6</v>
      </c>
      <c r="U55" s="19">
        <v>0</v>
      </c>
      <c r="V55" s="19">
        <v>0</v>
      </c>
      <c r="W55" s="19">
        <v>0</v>
      </c>
      <c r="X55" s="19">
        <v>0</v>
      </c>
      <c r="Y55" s="19">
        <v>0</v>
      </c>
      <c r="Z55" s="19">
        <v>0</v>
      </c>
      <c r="AA55" s="11">
        <f t="shared" si="1"/>
        <v>28</v>
      </c>
      <c r="AB55" s="9">
        <f t="shared" si="2"/>
        <v>49</v>
      </c>
    </row>
  </sheetData>
  <sortState ref="A8:AB55">
    <sortCondition descending="1" ref="AB8:AB55"/>
    <sortCondition descending="1" ref="AA8:AA55"/>
  </sortState>
  <mergeCells count="12">
    <mergeCell ref="A2:AB4"/>
    <mergeCell ref="P5:P7"/>
    <mergeCell ref="AA5:AA7"/>
    <mergeCell ref="AB5:AB7"/>
    <mergeCell ref="F6:O6"/>
    <mergeCell ref="Q5:Z5"/>
    <mergeCell ref="A5:A7"/>
    <mergeCell ref="B5:B7"/>
    <mergeCell ref="C5:C7"/>
    <mergeCell ref="D5:D7"/>
    <mergeCell ref="E5:E7"/>
    <mergeCell ref="F5:O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1"/>
  <sheetViews>
    <sheetView workbookViewId="0">
      <selection activeCell="D17" sqref="D17"/>
    </sheetView>
  </sheetViews>
  <sheetFormatPr baseColWidth="10" defaultRowHeight="15" x14ac:dyDescent="0.25"/>
  <cols>
    <col min="1" max="1" width="6.85546875" customWidth="1"/>
    <col min="2" max="2" width="11.42578125" customWidth="1"/>
    <col min="3" max="3" width="16.7109375" customWidth="1"/>
    <col min="4" max="4" width="30.5703125" customWidth="1"/>
    <col min="5" max="5" width="25.7109375" customWidth="1"/>
    <col min="6" max="15" width="5.7109375" customWidth="1"/>
    <col min="16" max="20" width="6.7109375" customWidth="1"/>
  </cols>
  <sheetData>
    <row r="2" spans="1:22" ht="20.25" customHeight="1" x14ac:dyDescent="0.25">
      <c r="A2" s="79" t="s">
        <v>140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</row>
    <row r="3" spans="1:22" ht="20.25" customHeight="1" x14ac:dyDescent="0.25">
      <c r="A3" s="81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</row>
    <row r="4" spans="1:22" ht="20.25" customHeight="1" x14ac:dyDescent="0.25">
      <c r="A4" s="83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</row>
    <row r="5" spans="1:22" ht="20.25" x14ac:dyDescent="0.3">
      <c r="A5" s="85" t="s">
        <v>92</v>
      </c>
      <c r="B5" s="85" t="s">
        <v>106</v>
      </c>
      <c r="C5" s="115" t="s">
        <v>3</v>
      </c>
      <c r="D5" s="91" t="s">
        <v>15</v>
      </c>
      <c r="E5" s="94" t="s">
        <v>0</v>
      </c>
      <c r="F5" s="109" t="s">
        <v>93</v>
      </c>
      <c r="G5" s="110"/>
      <c r="H5" s="110"/>
      <c r="I5" s="110"/>
      <c r="J5" s="110"/>
      <c r="K5" s="110"/>
      <c r="L5" s="110"/>
      <c r="M5" s="110"/>
      <c r="N5" s="110"/>
      <c r="O5" s="111"/>
      <c r="P5" s="85" t="s">
        <v>96</v>
      </c>
      <c r="Q5" s="100" t="s">
        <v>98</v>
      </c>
      <c r="R5" s="101"/>
      <c r="S5" s="101"/>
      <c r="T5" s="102"/>
      <c r="U5" s="85" t="s">
        <v>97</v>
      </c>
      <c r="V5" s="118" t="s">
        <v>99</v>
      </c>
    </row>
    <row r="6" spans="1:22" ht="90.75" customHeight="1" x14ac:dyDescent="0.25">
      <c r="A6" s="86"/>
      <c r="B6" s="86"/>
      <c r="C6" s="116"/>
      <c r="D6" s="92"/>
      <c r="E6" s="95"/>
      <c r="F6" s="97"/>
      <c r="G6" s="98"/>
      <c r="H6" s="98"/>
      <c r="I6" s="98"/>
      <c r="J6" s="98"/>
      <c r="K6" s="98"/>
      <c r="L6" s="98"/>
      <c r="M6" s="98"/>
      <c r="N6" s="98"/>
      <c r="O6" s="99"/>
      <c r="P6" s="86"/>
      <c r="Q6" s="27" t="s">
        <v>94</v>
      </c>
      <c r="R6" s="26" t="s">
        <v>94</v>
      </c>
      <c r="S6" s="26" t="s">
        <v>95</v>
      </c>
      <c r="T6" s="17" t="s">
        <v>95</v>
      </c>
      <c r="U6" s="86"/>
      <c r="V6" s="119"/>
    </row>
    <row r="7" spans="1:22" ht="40.5" customHeight="1" x14ac:dyDescent="0.25">
      <c r="A7" s="87"/>
      <c r="B7" s="87"/>
      <c r="C7" s="117"/>
      <c r="D7" s="93"/>
      <c r="E7" s="96"/>
      <c r="F7" s="16">
        <v>1</v>
      </c>
      <c r="G7" s="16">
        <v>2</v>
      </c>
      <c r="H7" s="16">
        <v>3</v>
      </c>
      <c r="I7" s="16">
        <v>4</v>
      </c>
      <c r="J7" s="16">
        <v>5</v>
      </c>
      <c r="K7" s="16">
        <v>6</v>
      </c>
      <c r="L7" s="16">
        <v>7</v>
      </c>
      <c r="M7" s="16">
        <v>8</v>
      </c>
      <c r="N7" s="16">
        <v>9</v>
      </c>
      <c r="O7" s="16">
        <v>10</v>
      </c>
      <c r="P7" s="87"/>
      <c r="Q7" s="15"/>
      <c r="R7" s="8"/>
      <c r="S7" s="8"/>
      <c r="T7" s="18"/>
      <c r="U7" s="87"/>
      <c r="V7" s="120"/>
    </row>
    <row r="8" spans="1:22" ht="18" x14ac:dyDescent="0.25">
      <c r="A8" s="33">
        <v>1</v>
      </c>
      <c r="B8" s="33" t="s">
        <v>148</v>
      </c>
      <c r="C8" s="33">
        <v>82447918</v>
      </c>
      <c r="D8" s="39" t="s">
        <v>149</v>
      </c>
      <c r="E8" s="34" t="s">
        <v>150</v>
      </c>
      <c r="F8" s="36">
        <v>10</v>
      </c>
      <c r="G8" s="36">
        <v>9</v>
      </c>
      <c r="H8" s="36">
        <v>8</v>
      </c>
      <c r="I8" s="36">
        <v>8</v>
      </c>
      <c r="J8" s="36">
        <v>8</v>
      </c>
      <c r="K8" s="36">
        <v>7</v>
      </c>
      <c r="L8" s="36">
        <v>7</v>
      </c>
      <c r="M8" s="36">
        <v>6</v>
      </c>
      <c r="N8" s="36">
        <v>6</v>
      </c>
      <c r="O8" s="36">
        <v>1</v>
      </c>
      <c r="P8" s="34">
        <f>SUM(F8:O8)</f>
        <v>70</v>
      </c>
      <c r="Q8" s="36"/>
      <c r="R8" s="36"/>
      <c r="S8" s="36"/>
      <c r="T8" s="36"/>
      <c r="U8" s="34">
        <v>110</v>
      </c>
      <c r="V8" s="33">
        <f>SUM(U8,P8)</f>
        <v>180</v>
      </c>
    </row>
    <row r="9" spans="1:22" ht="18" x14ac:dyDescent="0.25">
      <c r="A9" s="33">
        <v>2</v>
      </c>
      <c r="B9" s="33" t="s">
        <v>210</v>
      </c>
      <c r="C9" s="33" t="s">
        <v>211</v>
      </c>
      <c r="D9" s="34" t="s">
        <v>256</v>
      </c>
      <c r="E9" s="34" t="s">
        <v>71</v>
      </c>
      <c r="F9" s="36">
        <v>10</v>
      </c>
      <c r="G9" s="36">
        <v>9</v>
      </c>
      <c r="H9" s="36">
        <v>9</v>
      </c>
      <c r="I9" s="36">
        <v>9</v>
      </c>
      <c r="J9" s="36">
        <v>8</v>
      </c>
      <c r="K9" s="36">
        <v>8</v>
      </c>
      <c r="L9" s="36">
        <v>8</v>
      </c>
      <c r="M9" s="36">
        <v>8</v>
      </c>
      <c r="N9" s="36">
        <v>5</v>
      </c>
      <c r="O9" s="36">
        <v>5</v>
      </c>
      <c r="P9" s="34">
        <f>SUM(F9:O9)</f>
        <v>79</v>
      </c>
      <c r="Q9" s="36"/>
      <c r="R9" s="36"/>
      <c r="S9" s="36"/>
      <c r="T9" s="36"/>
      <c r="U9" s="34">
        <v>70</v>
      </c>
      <c r="V9" s="33">
        <f>SUM(U9,P9)</f>
        <v>149</v>
      </c>
    </row>
    <row r="10" spans="1:22" ht="18" x14ac:dyDescent="0.25">
      <c r="A10" s="33">
        <v>3</v>
      </c>
      <c r="B10" s="33" t="s">
        <v>112</v>
      </c>
      <c r="C10" s="33">
        <v>2379943</v>
      </c>
      <c r="D10" s="34" t="s">
        <v>12</v>
      </c>
      <c r="E10" s="34" t="s">
        <v>21</v>
      </c>
      <c r="F10" s="36">
        <v>10</v>
      </c>
      <c r="G10" s="36">
        <v>9</v>
      </c>
      <c r="H10" s="36">
        <v>9</v>
      </c>
      <c r="I10" s="36">
        <v>9</v>
      </c>
      <c r="J10" s="36">
        <v>8</v>
      </c>
      <c r="K10" s="36">
        <v>7</v>
      </c>
      <c r="L10" s="36">
        <v>7</v>
      </c>
      <c r="M10" s="36">
        <v>6</v>
      </c>
      <c r="N10" s="36">
        <v>6</v>
      </c>
      <c r="O10" s="36">
        <v>0</v>
      </c>
      <c r="P10" s="34">
        <f>SUM(F10:O10)</f>
        <v>71</v>
      </c>
      <c r="Q10" s="36"/>
      <c r="R10" s="36"/>
      <c r="S10" s="36"/>
      <c r="T10" s="36"/>
      <c r="U10" s="34">
        <v>40</v>
      </c>
      <c r="V10" s="33">
        <f>SUM(U10,P10)</f>
        <v>111</v>
      </c>
    </row>
    <row r="11" spans="1:22" ht="18" x14ac:dyDescent="0.25">
      <c r="A11" s="9">
        <v>4</v>
      </c>
      <c r="B11" s="9" t="s">
        <v>164</v>
      </c>
      <c r="C11" s="9" t="s">
        <v>170</v>
      </c>
      <c r="D11" s="11" t="s">
        <v>169</v>
      </c>
      <c r="E11" s="11" t="s">
        <v>69</v>
      </c>
      <c r="F11" s="19">
        <v>9</v>
      </c>
      <c r="G11" s="19">
        <v>9</v>
      </c>
      <c r="H11" s="19">
        <v>9</v>
      </c>
      <c r="I11" s="19">
        <v>8</v>
      </c>
      <c r="J11" s="19">
        <v>8</v>
      </c>
      <c r="K11" s="19">
        <v>8</v>
      </c>
      <c r="L11" s="19">
        <v>7</v>
      </c>
      <c r="M11" s="19">
        <v>7</v>
      </c>
      <c r="N11" s="19">
        <v>0</v>
      </c>
      <c r="O11" s="19">
        <v>0</v>
      </c>
      <c r="P11" s="11">
        <f>SUM(F11:O11)</f>
        <v>65</v>
      </c>
      <c r="Q11" s="19"/>
      <c r="R11" s="19"/>
      <c r="S11" s="19"/>
      <c r="T11" s="19"/>
      <c r="U11" s="11">
        <v>20</v>
      </c>
      <c r="V11" s="9">
        <f>SUM(U11,P11)</f>
        <v>85</v>
      </c>
    </row>
  </sheetData>
  <sortState ref="A8:V11">
    <sortCondition descending="1" ref="V8:V11"/>
    <sortCondition descending="1" ref="U8:U11"/>
  </sortState>
  <mergeCells count="12">
    <mergeCell ref="A2:V4"/>
    <mergeCell ref="A5:A7"/>
    <mergeCell ref="B5:B7"/>
    <mergeCell ref="C5:C7"/>
    <mergeCell ref="D5:D7"/>
    <mergeCell ref="E5:E7"/>
    <mergeCell ref="P5:P7"/>
    <mergeCell ref="Q5:T5"/>
    <mergeCell ref="U5:U7"/>
    <mergeCell ref="V5:V7"/>
    <mergeCell ref="F6:O6"/>
    <mergeCell ref="F5:O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31"/>
  <sheetViews>
    <sheetView topLeftCell="A4" zoomScale="85" zoomScaleNormal="85" workbookViewId="0">
      <selection activeCell="E34" sqref="E34"/>
    </sheetView>
  </sheetViews>
  <sheetFormatPr baseColWidth="10" defaultRowHeight="15.75" x14ac:dyDescent="0.25"/>
  <cols>
    <col min="1" max="1" width="6.85546875" customWidth="1"/>
    <col min="3" max="3" width="15.85546875" customWidth="1"/>
    <col min="4" max="4" width="34.7109375" customWidth="1"/>
    <col min="5" max="5" width="27.5703125" customWidth="1"/>
    <col min="6" max="15" width="5.7109375" customWidth="1"/>
    <col min="16" max="16" width="7.7109375" customWidth="1"/>
    <col min="17" max="26" width="5.7109375" customWidth="1"/>
    <col min="27" max="27" width="7.7109375" style="20" customWidth="1"/>
  </cols>
  <sheetData>
    <row r="2" spans="1:28" ht="20.25" customHeight="1" x14ac:dyDescent="0.25">
      <c r="A2" s="79" t="s">
        <v>139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</row>
    <row r="3" spans="1:28" ht="20.25" customHeight="1" x14ac:dyDescent="0.25">
      <c r="A3" s="81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</row>
    <row r="4" spans="1:28" ht="20.25" customHeight="1" x14ac:dyDescent="0.25">
      <c r="A4" s="83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</row>
    <row r="5" spans="1:28" ht="20.25" customHeight="1" x14ac:dyDescent="0.3">
      <c r="A5" s="85" t="s">
        <v>92</v>
      </c>
      <c r="B5" s="85" t="s">
        <v>106</v>
      </c>
      <c r="C5" s="88" t="s">
        <v>3</v>
      </c>
      <c r="D5" s="91" t="s">
        <v>15</v>
      </c>
      <c r="E5" s="94" t="s">
        <v>0</v>
      </c>
      <c r="F5" s="109" t="s">
        <v>93</v>
      </c>
      <c r="G5" s="110"/>
      <c r="H5" s="110"/>
      <c r="I5" s="110"/>
      <c r="J5" s="110"/>
      <c r="K5" s="110"/>
      <c r="L5" s="110"/>
      <c r="M5" s="110"/>
      <c r="N5" s="110"/>
      <c r="O5" s="111"/>
      <c r="P5" s="103" t="s">
        <v>96</v>
      </c>
      <c r="Q5" s="112" t="s">
        <v>145</v>
      </c>
      <c r="R5" s="113"/>
      <c r="S5" s="113"/>
      <c r="T5" s="113"/>
      <c r="U5" s="113"/>
      <c r="V5" s="113"/>
      <c r="W5" s="113"/>
      <c r="X5" s="113"/>
      <c r="Y5" s="113"/>
      <c r="Z5" s="114"/>
      <c r="AA5" s="103" t="s">
        <v>103</v>
      </c>
      <c r="AB5" s="106" t="s">
        <v>102</v>
      </c>
    </row>
    <row r="6" spans="1:28" ht="109.5" customHeight="1" x14ac:dyDescent="0.25">
      <c r="A6" s="86"/>
      <c r="B6" s="86"/>
      <c r="C6" s="89"/>
      <c r="D6" s="92"/>
      <c r="E6" s="95"/>
      <c r="F6" s="97"/>
      <c r="G6" s="98"/>
      <c r="H6" s="98"/>
      <c r="I6" s="98"/>
      <c r="J6" s="98"/>
      <c r="K6" s="98"/>
      <c r="L6" s="98"/>
      <c r="M6" s="98"/>
      <c r="N6" s="98"/>
      <c r="O6" s="99"/>
      <c r="P6" s="104"/>
      <c r="Q6" s="21"/>
      <c r="R6" s="22"/>
      <c r="S6" s="22"/>
      <c r="T6" s="22"/>
      <c r="U6" s="22"/>
      <c r="V6" s="22"/>
      <c r="W6" s="23"/>
      <c r="X6" s="24"/>
      <c r="Y6" s="24"/>
      <c r="Z6" s="25"/>
      <c r="AA6" s="104"/>
      <c r="AB6" s="107"/>
    </row>
    <row r="7" spans="1:28" ht="27" customHeight="1" x14ac:dyDescent="0.25">
      <c r="A7" s="87"/>
      <c r="B7" s="87"/>
      <c r="C7" s="90"/>
      <c r="D7" s="93"/>
      <c r="E7" s="96"/>
      <c r="F7" s="16">
        <v>1</v>
      </c>
      <c r="G7" s="16">
        <v>2</v>
      </c>
      <c r="H7" s="16">
        <v>3</v>
      </c>
      <c r="I7" s="16">
        <v>4</v>
      </c>
      <c r="J7" s="16">
        <v>5</v>
      </c>
      <c r="K7" s="16">
        <v>6</v>
      </c>
      <c r="L7" s="16">
        <v>7</v>
      </c>
      <c r="M7" s="16">
        <v>8</v>
      </c>
      <c r="N7" s="16">
        <v>9</v>
      </c>
      <c r="O7" s="16">
        <v>10</v>
      </c>
      <c r="P7" s="105"/>
      <c r="Q7" s="16">
        <v>1</v>
      </c>
      <c r="R7" s="16">
        <v>2</v>
      </c>
      <c r="S7" s="16">
        <v>3</v>
      </c>
      <c r="T7" s="16">
        <v>4</v>
      </c>
      <c r="U7" s="16">
        <v>5</v>
      </c>
      <c r="V7" s="16">
        <v>6</v>
      </c>
      <c r="W7" s="16">
        <v>7</v>
      </c>
      <c r="X7" s="16">
        <v>8</v>
      </c>
      <c r="Y7" s="16">
        <v>9</v>
      </c>
      <c r="Z7" s="16">
        <v>10</v>
      </c>
      <c r="AA7" s="105"/>
      <c r="AB7" s="108"/>
    </row>
    <row r="8" spans="1:28" ht="18" x14ac:dyDescent="0.25">
      <c r="A8" s="33">
        <v>1</v>
      </c>
      <c r="B8" s="33" t="s">
        <v>111</v>
      </c>
      <c r="C8" s="33">
        <v>3422297</v>
      </c>
      <c r="D8" s="34" t="s">
        <v>44</v>
      </c>
      <c r="E8" s="35" t="s">
        <v>38</v>
      </c>
      <c r="F8" s="36">
        <v>10</v>
      </c>
      <c r="G8" s="36">
        <v>10</v>
      </c>
      <c r="H8" s="36">
        <v>10</v>
      </c>
      <c r="I8" s="36">
        <v>10</v>
      </c>
      <c r="J8" s="36">
        <v>9</v>
      </c>
      <c r="K8" s="36">
        <v>9</v>
      </c>
      <c r="L8" s="36">
        <v>9</v>
      </c>
      <c r="M8" s="36">
        <v>9</v>
      </c>
      <c r="N8" s="36">
        <v>9</v>
      </c>
      <c r="O8" s="36">
        <v>8</v>
      </c>
      <c r="P8" s="34">
        <f t="shared" ref="P8:P31" si="0">SUM(F8:O8)</f>
        <v>93</v>
      </c>
      <c r="Q8" s="36">
        <v>10</v>
      </c>
      <c r="R8" s="36">
        <v>10</v>
      </c>
      <c r="S8" s="36">
        <v>10</v>
      </c>
      <c r="T8" s="36">
        <v>10</v>
      </c>
      <c r="U8" s="36">
        <v>10</v>
      </c>
      <c r="V8" s="36">
        <v>9</v>
      </c>
      <c r="W8" s="36">
        <v>9</v>
      </c>
      <c r="X8" s="36">
        <v>8</v>
      </c>
      <c r="Y8" s="36">
        <v>7</v>
      </c>
      <c r="Z8" s="36">
        <v>6</v>
      </c>
      <c r="AA8" s="34">
        <f t="shared" ref="AA8:AA31" si="1">SUM(Q8:Z8)</f>
        <v>89</v>
      </c>
      <c r="AB8" s="33">
        <f t="shared" ref="AB8:AB31" si="2">SUM(AA8,P8)</f>
        <v>182</v>
      </c>
    </row>
    <row r="9" spans="1:28" ht="18" x14ac:dyDescent="0.25">
      <c r="A9" s="33">
        <v>2</v>
      </c>
      <c r="B9" s="33" t="s">
        <v>109</v>
      </c>
      <c r="C9" s="33">
        <v>3307791</v>
      </c>
      <c r="D9" s="34" t="s">
        <v>17</v>
      </c>
      <c r="E9" s="39" t="s">
        <v>20</v>
      </c>
      <c r="F9" s="36">
        <v>10</v>
      </c>
      <c r="G9" s="36">
        <v>10</v>
      </c>
      <c r="H9" s="36">
        <v>10</v>
      </c>
      <c r="I9" s="36">
        <v>10</v>
      </c>
      <c r="J9" s="36">
        <v>9</v>
      </c>
      <c r="K9" s="36">
        <v>9</v>
      </c>
      <c r="L9" s="36">
        <v>9</v>
      </c>
      <c r="M9" s="36">
        <v>9</v>
      </c>
      <c r="N9" s="36">
        <v>9</v>
      </c>
      <c r="O9" s="36">
        <v>8</v>
      </c>
      <c r="P9" s="34">
        <f t="shared" si="0"/>
        <v>93</v>
      </c>
      <c r="Q9" s="36">
        <v>10</v>
      </c>
      <c r="R9" s="36">
        <v>10</v>
      </c>
      <c r="S9" s="36">
        <v>9</v>
      </c>
      <c r="T9" s="36">
        <v>9</v>
      </c>
      <c r="U9" s="36">
        <v>9</v>
      </c>
      <c r="V9" s="36">
        <v>9</v>
      </c>
      <c r="W9" s="36">
        <v>9</v>
      </c>
      <c r="X9" s="36">
        <v>8</v>
      </c>
      <c r="Y9" s="36">
        <v>8</v>
      </c>
      <c r="Z9" s="36">
        <v>8</v>
      </c>
      <c r="AA9" s="34">
        <f t="shared" si="1"/>
        <v>89</v>
      </c>
      <c r="AB9" s="33">
        <f t="shared" si="2"/>
        <v>182</v>
      </c>
    </row>
    <row r="10" spans="1:28" ht="18" x14ac:dyDescent="0.25">
      <c r="A10" s="33">
        <v>3</v>
      </c>
      <c r="B10" s="33" t="s">
        <v>123</v>
      </c>
      <c r="C10" s="33">
        <v>2506091</v>
      </c>
      <c r="D10" s="34" t="s">
        <v>46</v>
      </c>
      <c r="E10" s="35" t="s">
        <v>38</v>
      </c>
      <c r="F10" s="36">
        <v>10</v>
      </c>
      <c r="G10" s="36">
        <v>10</v>
      </c>
      <c r="H10" s="36">
        <v>9</v>
      </c>
      <c r="I10" s="36">
        <v>9</v>
      </c>
      <c r="J10" s="36">
        <v>9</v>
      </c>
      <c r="K10" s="36">
        <v>9</v>
      </c>
      <c r="L10" s="36">
        <v>9</v>
      </c>
      <c r="M10" s="36">
        <v>8</v>
      </c>
      <c r="N10" s="36">
        <v>8</v>
      </c>
      <c r="O10" s="36">
        <v>8</v>
      </c>
      <c r="P10" s="34">
        <f t="shared" si="0"/>
        <v>89</v>
      </c>
      <c r="Q10" s="36">
        <v>10</v>
      </c>
      <c r="R10" s="36">
        <v>9</v>
      </c>
      <c r="S10" s="36">
        <v>9</v>
      </c>
      <c r="T10" s="36">
        <v>9</v>
      </c>
      <c r="U10" s="36">
        <v>8</v>
      </c>
      <c r="V10" s="36">
        <v>8</v>
      </c>
      <c r="W10" s="36">
        <v>8</v>
      </c>
      <c r="X10" s="36">
        <v>8</v>
      </c>
      <c r="Y10" s="36">
        <v>7</v>
      </c>
      <c r="Z10" s="36">
        <v>7</v>
      </c>
      <c r="AA10" s="34">
        <f t="shared" si="1"/>
        <v>83</v>
      </c>
      <c r="AB10" s="33">
        <f t="shared" si="2"/>
        <v>172</v>
      </c>
    </row>
    <row r="11" spans="1:28" ht="18" x14ac:dyDescent="0.25">
      <c r="A11" s="9">
        <v>4</v>
      </c>
      <c r="B11" s="9" t="s">
        <v>120</v>
      </c>
      <c r="C11" s="9">
        <v>2578065</v>
      </c>
      <c r="D11" s="13" t="s">
        <v>41</v>
      </c>
      <c r="E11" s="13" t="s">
        <v>38</v>
      </c>
      <c r="F11" s="19">
        <v>10</v>
      </c>
      <c r="G11" s="19">
        <v>10</v>
      </c>
      <c r="H11" s="19">
        <v>10</v>
      </c>
      <c r="I11" s="19">
        <v>10</v>
      </c>
      <c r="J11" s="19">
        <v>9</v>
      </c>
      <c r="K11" s="19">
        <v>9</v>
      </c>
      <c r="L11" s="19">
        <v>9</v>
      </c>
      <c r="M11" s="19">
        <v>9</v>
      </c>
      <c r="N11" s="19">
        <v>8</v>
      </c>
      <c r="O11" s="19">
        <v>2</v>
      </c>
      <c r="P11" s="11">
        <f t="shared" si="0"/>
        <v>86</v>
      </c>
      <c r="Q11" s="19">
        <v>10</v>
      </c>
      <c r="R11" s="19">
        <v>10</v>
      </c>
      <c r="S11" s="19">
        <v>10</v>
      </c>
      <c r="T11" s="19">
        <v>9</v>
      </c>
      <c r="U11" s="19">
        <v>9</v>
      </c>
      <c r="V11" s="19">
        <v>9</v>
      </c>
      <c r="W11" s="19">
        <v>9</v>
      </c>
      <c r="X11" s="19">
        <v>8</v>
      </c>
      <c r="Y11" s="19">
        <v>7</v>
      </c>
      <c r="Z11" s="19">
        <v>4</v>
      </c>
      <c r="AA11" s="11">
        <f t="shared" si="1"/>
        <v>85</v>
      </c>
      <c r="AB11" s="9">
        <f t="shared" si="2"/>
        <v>171</v>
      </c>
    </row>
    <row r="12" spans="1:28" ht="18" x14ac:dyDescent="0.25">
      <c r="A12" s="9">
        <v>5</v>
      </c>
      <c r="B12" s="9" t="s">
        <v>114</v>
      </c>
      <c r="C12" s="9">
        <v>2365907</v>
      </c>
      <c r="D12" s="11" t="s">
        <v>7</v>
      </c>
      <c r="E12" s="11" t="s">
        <v>21</v>
      </c>
      <c r="F12" s="19">
        <v>10</v>
      </c>
      <c r="G12" s="19">
        <v>10</v>
      </c>
      <c r="H12" s="19">
        <v>9</v>
      </c>
      <c r="I12" s="19">
        <v>9</v>
      </c>
      <c r="J12" s="19">
        <v>8</v>
      </c>
      <c r="K12" s="19">
        <v>8</v>
      </c>
      <c r="L12" s="19">
        <v>8</v>
      </c>
      <c r="M12" s="19">
        <v>7</v>
      </c>
      <c r="N12" s="19">
        <v>7</v>
      </c>
      <c r="O12" s="19">
        <v>6</v>
      </c>
      <c r="P12" s="11">
        <f t="shared" si="0"/>
        <v>82</v>
      </c>
      <c r="Q12" s="19">
        <v>10</v>
      </c>
      <c r="R12" s="19">
        <v>10</v>
      </c>
      <c r="S12" s="19">
        <v>10</v>
      </c>
      <c r="T12" s="19">
        <v>9</v>
      </c>
      <c r="U12" s="19">
        <v>9</v>
      </c>
      <c r="V12" s="19">
        <v>9</v>
      </c>
      <c r="W12" s="19">
        <v>9</v>
      </c>
      <c r="X12" s="19">
        <v>8</v>
      </c>
      <c r="Y12" s="19">
        <v>6</v>
      </c>
      <c r="Z12" s="19">
        <v>5</v>
      </c>
      <c r="AA12" s="11">
        <f t="shared" si="1"/>
        <v>85</v>
      </c>
      <c r="AB12" s="9">
        <f t="shared" si="2"/>
        <v>167</v>
      </c>
    </row>
    <row r="13" spans="1:28" ht="18" x14ac:dyDescent="0.25">
      <c r="A13" s="9">
        <v>6</v>
      </c>
      <c r="B13" s="9" t="s">
        <v>116</v>
      </c>
      <c r="C13" s="9">
        <v>2961085</v>
      </c>
      <c r="D13" s="13" t="s">
        <v>24</v>
      </c>
      <c r="E13" s="13" t="s">
        <v>21</v>
      </c>
      <c r="F13" s="19">
        <v>9</v>
      </c>
      <c r="G13" s="19">
        <v>9</v>
      </c>
      <c r="H13" s="19">
        <v>9</v>
      </c>
      <c r="I13" s="19">
        <v>9</v>
      </c>
      <c r="J13" s="19">
        <v>8</v>
      </c>
      <c r="K13" s="19">
        <v>8</v>
      </c>
      <c r="L13" s="19">
        <v>7</v>
      </c>
      <c r="M13" s="19">
        <v>7</v>
      </c>
      <c r="N13" s="19">
        <v>6</v>
      </c>
      <c r="O13" s="19">
        <v>6</v>
      </c>
      <c r="P13" s="11">
        <f t="shared" si="0"/>
        <v>78</v>
      </c>
      <c r="Q13" s="19">
        <v>10</v>
      </c>
      <c r="R13" s="19">
        <v>10</v>
      </c>
      <c r="S13" s="19">
        <v>10</v>
      </c>
      <c r="T13" s="19">
        <v>10</v>
      </c>
      <c r="U13" s="19">
        <v>9</v>
      </c>
      <c r="V13" s="19">
        <v>8</v>
      </c>
      <c r="W13" s="19">
        <v>8</v>
      </c>
      <c r="X13" s="19">
        <v>8</v>
      </c>
      <c r="Y13" s="19">
        <v>8</v>
      </c>
      <c r="Z13" s="19">
        <v>7</v>
      </c>
      <c r="AA13" s="11">
        <f t="shared" si="1"/>
        <v>88</v>
      </c>
      <c r="AB13" s="9">
        <f t="shared" si="2"/>
        <v>166</v>
      </c>
    </row>
    <row r="14" spans="1:28" ht="18" x14ac:dyDescent="0.25">
      <c r="A14" s="9">
        <v>7</v>
      </c>
      <c r="B14" s="9" t="s">
        <v>108</v>
      </c>
      <c r="C14" s="9">
        <v>82481537</v>
      </c>
      <c r="D14" s="11" t="s">
        <v>18</v>
      </c>
      <c r="E14" s="11" t="s">
        <v>19</v>
      </c>
      <c r="F14" s="19">
        <v>10</v>
      </c>
      <c r="G14" s="19">
        <v>10</v>
      </c>
      <c r="H14" s="19">
        <v>9</v>
      </c>
      <c r="I14" s="19">
        <v>8</v>
      </c>
      <c r="J14" s="19">
        <v>8</v>
      </c>
      <c r="K14" s="19">
        <v>7</v>
      </c>
      <c r="L14" s="19">
        <v>7</v>
      </c>
      <c r="M14" s="19">
        <v>7</v>
      </c>
      <c r="N14" s="19">
        <v>7</v>
      </c>
      <c r="O14" s="19">
        <v>6</v>
      </c>
      <c r="P14" s="11">
        <f t="shared" si="0"/>
        <v>79</v>
      </c>
      <c r="Q14" s="19">
        <v>9</v>
      </c>
      <c r="R14" s="19">
        <v>8</v>
      </c>
      <c r="S14" s="19">
        <v>8</v>
      </c>
      <c r="T14" s="19">
        <v>8</v>
      </c>
      <c r="U14" s="19">
        <v>8</v>
      </c>
      <c r="V14" s="19">
        <v>8</v>
      </c>
      <c r="W14" s="19">
        <v>8</v>
      </c>
      <c r="X14" s="19">
        <v>7</v>
      </c>
      <c r="Y14" s="19">
        <v>6</v>
      </c>
      <c r="Z14" s="19">
        <v>5</v>
      </c>
      <c r="AA14" s="11">
        <f t="shared" si="1"/>
        <v>75</v>
      </c>
      <c r="AB14" s="9">
        <f t="shared" si="2"/>
        <v>154</v>
      </c>
    </row>
    <row r="15" spans="1:28" ht="18" x14ac:dyDescent="0.25">
      <c r="A15" s="9">
        <v>8</v>
      </c>
      <c r="B15" s="9" t="s">
        <v>191</v>
      </c>
      <c r="C15" s="9">
        <v>82477475</v>
      </c>
      <c r="D15" s="11" t="s">
        <v>195</v>
      </c>
      <c r="E15" s="11" t="s">
        <v>87</v>
      </c>
      <c r="F15" s="19">
        <v>10</v>
      </c>
      <c r="G15" s="19">
        <v>10</v>
      </c>
      <c r="H15" s="19">
        <v>10</v>
      </c>
      <c r="I15" s="19">
        <v>9</v>
      </c>
      <c r="J15" s="19">
        <v>9</v>
      </c>
      <c r="K15" s="19">
        <v>8</v>
      </c>
      <c r="L15" s="19">
        <v>8</v>
      </c>
      <c r="M15" s="19">
        <v>8</v>
      </c>
      <c r="N15" s="19">
        <v>8</v>
      </c>
      <c r="O15" s="19">
        <v>7</v>
      </c>
      <c r="P15" s="11">
        <f t="shared" si="0"/>
        <v>87</v>
      </c>
      <c r="Q15" s="19">
        <v>8</v>
      </c>
      <c r="R15" s="19">
        <v>8</v>
      </c>
      <c r="S15" s="19">
        <v>7</v>
      </c>
      <c r="T15" s="19">
        <v>7</v>
      </c>
      <c r="U15" s="19">
        <v>6</v>
      </c>
      <c r="V15" s="19">
        <v>6</v>
      </c>
      <c r="W15" s="19">
        <v>5</v>
      </c>
      <c r="X15" s="19">
        <v>5</v>
      </c>
      <c r="Y15" s="19">
        <v>3</v>
      </c>
      <c r="Z15" s="19">
        <v>3</v>
      </c>
      <c r="AA15" s="11">
        <f t="shared" si="1"/>
        <v>58</v>
      </c>
      <c r="AB15" s="9">
        <f t="shared" si="2"/>
        <v>145</v>
      </c>
    </row>
    <row r="16" spans="1:28" ht="18" x14ac:dyDescent="0.25">
      <c r="A16" s="9">
        <v>9</v>
      </c>
      <c r="B16" s="9" t="s">
        <v>133</v>
      </c>
      <c r="C16" s="9" t="s">
        <v>54</v>
      </c>
      <c r="D16" s="11" t="s">
        <v>55</v>
      </c>
      <c r="E16" s="11" t="s">
        <v>69</v>
      </c>
      <c r="F16" s="19">
        <v>9</v>
      </c>
      <c r="G16" s="19">
        <v>9</v>
      </c>
      <c r="H16" s="19">
        <v>8</v>
      </c>
      <c r="I16" s="19">
        <v>8</v>
      </c>
      <c r="J16" s="19">
        <v>7</v>
      </c>
      <c r="K16" s="19">
        <v>5</v>
      </c>
      <c r="L16" s="19">
        <v>5</v>
      </c>
      <c r="M16" s="19">
        <v>5</v>
      </c>
      <c r="N16" s="19">
        <v>5</v>
      </c>
      <c r="O16" s="19">
        <v>5</v>
      </c>
      <c r="P16" s="11">
        <f t="shared" si="0"/>
        <v>66</v>
      </c>
      <c r="Q16" s="19">
        <v>10</v>
      </c>
      <c r="R16" s="19">
        <v>9</v>
      </c>
      <c r="S16" s="19">
        <v>8</v>
      </c>
      <c r="T16" s="19">
        <v>8</v>
      </c>
      <c r="U16" s="19">
        <v>8</v>
      </c>
      <c r="V16" s="19">
        <v>8</v>
      </c>
      <c r="W16" s="19">
        <v>8</v>
      </c>
      <c r="X16" s="19">
        <v>8</v>
      </c>
      <c r="Y16" s="19">
        <v>6</v>
      </c>
      <c r="Z16" s="19">
        <v>5</v>
      </c>
      <c r="AA16" s="11">
        <f t="shared" si="1"/>
        <v>78</v>
      </c>
      <c r="AB16" s="9">
        <f t="shared" si="2"/>
        <v>144</v>
      </c>
    </row>
    <row r="17" spans="1:28" ht="18" x14ac:dyDescent="0.25">
      <c r="A17" s="9">
        <v>10</v>
      </c>
      <c r="B17" s="9" t="s">
        <v>208</v>
      </c>
      <c r="C17" s="9">
        <v>82615847</v>
      </c>
      <c r="D17" s="11" t="s">
        <v>209</v>
      </c>
      <c r="E17" s="11" t="s">
        <v>71</v>
      </c>
      <c r="F17" s="19">
        <v>9</v>
      </c>
      <c r="G17" s="19">
        <v>9</v>
      </c>
      <c r="H17" s="19">
        <v>8</v>
      </c>
      <c r="I17" s="19">
        <v>8</v>
      </c>
      <c r="J17" s="19">
        <v>7</v>
      </c>
      <c r="K17" s="19">
        <v>6</v>
      </c>
      <c r="L17" s="19">
        <v>6</v>
      </c>
      <c r="M17" s="19">
        <v>6</v>
      </c>
      <c r="N17" s="19">
        <v>6</v>
      </c>
      <c r="O17" s="19">
        <v>5</v>
      </c>
      <c r="P17" s="11">
        <f t="shared" si="0"/>
        <v>70</v>
      </c>
      <c r="Q17" s="19">
        <v>10</v>
      </c>
      <c r="R17" s="19">
        <v>9</v>
      </c>
      <c r="S17" s="19">
        <v>7</v>
      </c>
      <c r="T17" s="19">
        <v>7</v>
      </c>
      <c r="U17" s="19">
        <v>7</v>
      </c>
      <c r="V17" s="19">
        <v>7</v>
      </c>
      <c r="W17" s="19">
        <v>6</v>
      </c>
      <c r="X17" s="19">
        <v>6</v>
      </c>
      <c r="Y17" s="19">
        <v>6</v>
      </c>
      <c r="Z17" s="19">
        <v>5</v>
      </c>
      <c r="AA17" s="11">
        <f t="shared" si="1"/>
        <v>70</v>
      </c>
      <c r="AB17" s="9">
        <f t="shared" si="2"/>
        <v>140</v>
      </c>
    </row>
    <row r="18" spans="1:28" ht="18" x14ac:dyDescent="0.25">
      <c r="A18" s="9">
        <v>11</v>
      </c>
      <c r="B18" s="9" t="s">
        <v>88</v>
      </c>
      <c r="C18" s="10">
        <v>82473056</v>
      </c>
      <c r="D18" s="41" t="s">
        <v>16</v>
      </c>
      <c r="E18" s="11" t="s">
        <v>2</v>
      </c>
      <c r="F18" s="19">
        <v>10</v>
      </c>
      <c r="G18" s="19">
        <v>10</v>
      </c>
      <c r="H18" s="19">
        <v>9</v>
      </c>
      <c r="I18" s="19">
        <v>8</v>
      </c>
      <c r="J18" s="19">
        <v>8</v>
      </c>
      <c r="K18" s="19">
        <v>8</v>
      </c>
      <c r="L18" s="19">
        <v>7</v>
      </c>
      <c r="M18" s="19">
        <v>7</v>
      </c>
      <c r="N18" s="19">
        <v>6</v>
      </c>
      <c r="O18" s="19">
        <v>5</v>
      </c>
      <c r="P18" s="11">
        <f t="shared" si="0"/>
        <v>78</v>
      </c>
      <c r="Q18" s="19">
        <v>9</v>
      </c>
      <c r="R18" s="19">
        <v>9</v>
      </c>
      <c r="S18" s="19">
        <v>8</v>
      </c>
      <c r="T18" s="19">
        <v>7</v>
      </c>
      <c r="U18" s="19">
        <v>7</v>
      </c>
      <c r="V18" s="19">
        <v>5</v>
      </c>
      <c r="W18" s="19">
        <v>5</v>
      </c>
      <c r="X18" s="19">
        <v>4</v>
      </c>
      <c r="Y18" s="19">
        <v>3</v>
      </c>
      <c r="Z18" s="19">
        <v>2</v>
      </c>
      <c r="AA18" s="11">
        <f t="shared" si="1"/>
        <v>59</v>
      </c>
      <c r="AB18" s="9">
        <f t="shared" si="2"/>
        <v>137</v>
      </c>
    </row>
    <row r="19" spans="1:28" ht="18" x14ac:dyDescent="0.25">
      <c r="A19" s="9">
        <v>12</v>
      </c>
      <c r="B19" s="9" t="s">
        <v>134</v>
      </c>
      <c r="C19" s="9">
        <v>3420750</v>
      </c>
      <c r="D19" s="11" t="s">
        <v>67</v>
      </c>
      <c r="E19" s="11" t="s">
        <v>68</v>
      </c>
      <c r="F19" s="19">
        <v>10</v>
      </c>
      <c r="G19" s="19">
        <v>10</v>
      </c>
      <c r="H19" s="19">
        <v>8</v>
      </c>
      <c r="I19" s="19">
        <v>8</v>
      </c>
      <c r="J19" s="19">
        <v>8</v>
      </c>
      <c r="K19" s="19">
        <v>7</v>
      </c>
      <c r="L19" s="19">
        <v>7</v>
      </c>
      <c r="M19" s="19">
        <v>4</v>
      </c>
      <c r="N19" s="19">
        <v>4</v>
      </c>
      <c r="O19" s="19">
        <v>0</v>
      </c>
      <c r="P19" s="11">
        <f t="shared" si="0"/>
        <v>66</v>
      </c>
      <c r="Q19" s="19">
        <v>9</v>
      </c>
      <c r="R19" s="19">
        <v>9</v>
      </c>
      <c r="S19" s="19">
        <v>8</v>
      </c>
      <c r="T19" s="19">
        <v>8</v>
      </c>
      <c r="U19" s="19">
        <v>8</v>
      </c>
      <c r="V19" s="19">
        <v>7</v>
      </c>
      <c r="W19" s="19">
        <v>7</v>
      </c>
      <c r="X19" s="19">
        <v>6</v>
      </c>
      <c r="Y19" s="19">
        <v>6</v>
      </c>
      <c r="Z19" s="19">
        <v>0</v>
      </c>
      <c r="AA19" s="11">
        <f t="shared" si="1"/>
        <v>68</v>
      </c>
      <c r="AB19" s="9">
        <f t="shared" si="2"/>
        <v>134</v>
      </c>
    </row>
    <row r="20" spans="1:28" ht="18" x14ac:dyDescent="0.25">
      <c r="A20" s="9">
        <v>13</v>
      </c>
      <c r="B20" s="9" t="s">
        <v>131</v>
      </c>
      <c r="C20" s="9" t="s">
        <v>156</v>
      </c>
      <c r="D20" s="11" t="s">
        <v>155</v>
      </c>
      <c r="E20" s="11" t="s">
        <v>69</v>
      </c>
      <c r="F20" s="19">
        <v>10</v>
      </c>
      <c r="G20" s="19">
        <v>9</v>
      </c>
      <c r="H20" s="19">
        <v>8</v>
      </c>
      <c r="I20" s="19">
        <v>8</v>
      </c>
      <c r="J20" s="19">
        <v>8</v>
      </c>
      <c r="K20" s="19">
        <v>8</v>
      </c>
      <c r="L20" s="19">
        <v>8</v>
      </c>
      <c r="M20" s="19">
        <v>5</v>
      </c>
      <c r="N20" s="19">
        <v>5</v>
      </c>
      <c r="O20" s="19">
        <v>1</v>
      </c>
      <c r="P20" s="11">
        <f t="shared" si="0"/>
        <v>70</v>
      </c>
      <c r="Q20" s="19">
        <v>10</v>
      </c>
      <c r="R20" s="19">
        <v>8</v>
      </c>
      <c r="S20" s="19">
        <v>7</v>
      </c>
      <c r="T20" s="19">
        <v>7</v>
      </c>
      <c r="U20" s="19">
        <v>7</v>
      </c>
      <c r="V20" s="19">
        <v>6</v>
      </c>
      <c r="W20" s="19">
        <v>6</v>
      </c>
      <c r="X20" s="19">
        <v>5</v>
      </c>
      <c r="Y20" s="19">
        <v>4</v>
      </c>
      <c r="Z20" s="19">
        <v>2</v>
      </c>
      <c r="AA20" s="11">
        <f t="shared" si="1"/>
        <v>62</v>
      </c>
      <c r="AB20" s="9">
        <f t="shared" si="2"/>
        <v>132</v>
      </c>
    </row>
    <row r="21" spans="1:28" ht="18" x14ac:dyDescent="0.25">
      <c r="A21" s="9">
        <v>14</v>
      </c>
      <c r="B21" s="9" t="s">
        <v>162</v>
      </c>
      <c r="C21" s="9" t="s">
        <v>61</v>
      </c>
      <c r="D21" s="11" t="s">
        <v>62</v>
      </c>
      <c r="E21" s="11" t="s">
        <v>69</v>
      </c>
      <c r="F21" s="19">
        <v>8</v>
      </c>
      <c r="G21" s="19">
        <v>8</v>
      </c>
      <c r="H21" s="19">
        <v>7</v>
      </c>
      <c r="I21" s="19">
        <v>6</v>
      </c>
      <c r="J21" s="19">
        <v>6</v>
      </c>
      <c r="K21" s="19">
        <v>6</v>
      </c>
      <c r="L21" s="19">
        <v>5</v>
      </c>
      <c r="M21" s="19">
        <v>5</v>
      </c>
      <c r="N21" s="19">
        <v>4</v>
      </c>
      <c r="O21" s="19">
        <v>4</v>
      </c>
      <c r="P21" s="11">
        <f t="shared" si="0"/>
        <v>59</v>
      </c>
      <c r="Q21" s="19">
        <v>9</v>
      </c>
      <c r="R21" s="19">
        <v>8</v>
      </c>
      <c r="S21" s="19">
        <v>8</v>
      </c>
      <c r="T21" s="19">
        <v>8</v>
      </c>
      <c r="U21" s="19">
        <v>7</v>
      </c>
      <c r="V21" s="19">
        <v>7</v>
      </c>
      <c r="W21" s="19">
        <v>6</v>
      </c>
      <c r="X21" s="19">
        <v>6</v>
      </c>
      <c r="Y21" s="19">
        <v>6</v>
      </c>
      <c r="Z21" s="19">
        <v>5</v>
      </c>
      <c r="AA21" s="11">
        <f t="shared" si="1"/>
        <v>70</v>
      </c>
      <c r="AB21" s="9">
        <f t="shared" si="2"/>
        <v>129</v>
      </c>
    </row>
    <row r="22" spans="1:28" ht="18" x14ac:dyDescent="0.25">
      <c r="A22" s="9">
        <v>15</v>
      </c>
      <c r="B22" s="9" t="s">
        <v>89</v>
      </c>
      <c r="C22" s="9">
        <v>82457824</v>
      </c>
      <c r="D22" s="11" t="s">
        <v>37</v>
      </c>
      <c r="E22" s="11" t="s">
        <v>2</v>
      </c>
      <c r="F22" s="19">
        <v>7</v>
      </c>
      <c r="G22" s="19">
        <v>6</v>
      </c>
      <c r="H22" s="19">
        <v>6</v>
      </c>
      <c r="I22" s="19">
        <v>6</v>
      </c>
      <c r="J22" s="19">
        <v>5</v>
      </c>
      <c r="K22" s="19">
        <v>4</v>
      </c>
      <c r="L22" s="19">
        <v>4</v>
      </c>
      <c r="M22" s="19">
        <v>4</v>
      </c>
      <c r="N22" s="19">
        <v>3</v>
      </c>
      <c r="O22" s="19">
        <v>3</v>
      </c>
      <c r="P22" s="11">
        <f t="shared" si="0"/>
        <v>48</v>
      </c>
      <c r="Q22" s="19">
        <v>10</v>
      </c>
      <c r="R22" s="19">
        <v>9</v>
      </c>
      <c r="S22" s="19">
        <v>9</v>
      </c>
      <c r="T22" s="19">
        <v>9</v>
      </c>
      <c r="U22" s="19">
        <v>8</v>
      </c>
      <c r="V22" s="19">
        <v>8</v>
      </c>
      <c r="W22" s="19">
        <v>8</v>
      </c>
      <c r="X22" s="19">
        <v>8</v>
      </c>
      <c r="Y22" s="19">
        <v>5</v>
      </c>
      <c r="Z22" s="19">
        <v>4</v>
      </c>
      <c r="AA22" s="11">
        <f t="shared" si="1"/>
        <v>78</v>
      </c>
      <c r="AB22" s="9">
        <f t="shared" si="2"/>
        <v>126</v>
      </c>
    </row>
    <row r="23" spans="1:28" ht="18" x14ac:dyDescent="0.25">
      <c r="A23" s="9">
        <v>16</v>
      </c>
      <c r="B23" s="9" t="s">
        <v>127</v>
      </c>
      <c r="C23" s="9">
        <v>2561183</v>
      </c>
      <c r="D23" s="12" t="s">
        <v>65</v>
      </c>
      <c r="E23" s="12" t="s">
        <v>66</v>
      </c>
      <c r="F23" s="19">
        <v>10</v>
      </c>
      <c r="G23" s="19">
        <v>9</v>
      </c>
      <c r="H23" s="19">
        <v>7</v>
      </c>
      <c r="I23" s="19">
        <v>7</v>
      </c>
      <c r="J23" s="19">
        <v>7</v>
      </c>
      <c r="K23" s="19">
        <v>6</v>
      </c>
      <c r="L23" s="19">
        <v>6</v>
      </c>
      <c r="M23" s="19">
        <v>5</v>
      </c>
      <c r="N23" s="19">
        <v>4</v>
      </c>
      <c r="O23" s="19">
        <v>4</v>
      </c>
      <c r="P23" s="11">
        <f t="shared" si="0"/>
        <v>65</v>
      </c>
      <c r="Q23" s="19">
        <v>8</v>
      </c>
      <c r="R23" s="19">
        <v>8</v>
      </c>
      <c r="S23" s="19">
        <v>7</v>
      </c>
      <c r="T23" s="19">
        <v>7</v>
      </c>
      <c r="U23" s="19">
        <v>7</v>
      </c>
      <c r="V23" s="19">
        <v>5</v>
      </c>
      <c r="W23" s="19">
        <v>5</v>
      </c>
      <c r="X23" s="19">
        <v>5</v>
      </c>
      <c r="Y23" s="19">
        <v>5</v>
      </c>
      <c r="Z23" s="19">
        <v>4</v>
      </c>
      <c r="AA23" s="11">
        <f t="shared" si="1"/>
        <v>61</v>
      </c>
      <c r="AB23" s="9">
        <f t="shared" si="2"/>
        <v>126</v>
      </c>
    </row>
    <row r="24" spans="1:28" ht="18" x14ac:dyDescent="0.25">
      <c r="A24" s="9">
        <v>17</v>
      </c>
      <c r="B24" s="9" t="s">
        <v>181</v>
      </c>
      <c r="C24" s="9">
        <v>82626283</v>
      </c>
      <c r="D24" s="11" t="s">
        <v>174</v>
      </c>
      <c r="E24" s="13" t="s">
        <v>38</v>
      </c>
      <c r="F24" s="19">
        <v>9</v>
      </c>
      <c r="G24" s="19">
        <v>9</v>
      </c>
      <c r="H24" s="19">
        <v>9</v>
      </c>
      <c r="I24" s="19">
        <v>9</v>
      </c>
      <c r="J24" s="19">
        <v>8</v>
      </c>
      <c r="K24" s="19">
        <v>7</v>
      </c>
      <c r="L24" s="19">
        <v>6</v>
      </c>
      <c r="M24" s="19">
        <v>6</v>
      </c>
      <c r="N24" s="19">
        <v>5</v>
      </c>
      <c r="O24" s="19">
        <v>5</v>
      </c>
      <c r="P24" s="11">
        <f t="shared" si="0"/>
        <v>73</v>
      </c>
      <c r="Q24" s="19">
        <v>8</v>
      </c>
      <c r="R24" s="19">
        <v>8</v>
      </c>
      <c r="S24" s="19">
        <v>6</v>
      </c>
      <c r="T24" s="19">
        <v>5</v>
      </c>
      <c r="U24" s="19">
        <v>5</v>
      </c>
      <c r="V24" s="19">
        <v>4</v>
      </c>
      <c r="W24" s="19">
        <v>4</v>
      </c>
      <c r="X24" s="19">
        <v>2</v>
      </c>
      <c r="Y24" s="19">
        <v>2</v>
      </c>
      <c r="Z24" s="19">
        <v>1</v>
      </c>
      <c r="AA24" s="11">
        <f t="shared" si="1"/>
        <v>45</v>
      </c>
      <c r="AB24" s="9">
        <f t="shared" si="2"/>
        <v>118</v>
      </c>
    </row>
    <row r="25" spans="1:28" ht="18" x14ac:dyDescent="0.25">
      <c r="A25" s="9">
        <v>18</v>
      </c>
      <c r="B25" s="9" t="s">
        <v>115</v>
      </c>
      <c r="C25" s="9">
        <v>3215375</v>
      </c>
      <c r="D25" s="12" t="s">
        <v>14</v>
      </c>
      <c r="E25" s="12" t="s">
        <v>21</v>
      </c>
      <c r="F25" s="19">
        <v>7</v>
      </c>
      <c r="G25" s="19">
        <v>7</v>
      </c>
      <c r="H25" s="19">
        <v>7</v>
      </c>
      <c r="I25" s="19">
        <v>7</v>
      </c>
      <c r="J25" s="19">
        <v>6</v>
      </c>
      <c r="K25" s="19">
        <v>5</v>
      </c>
      <c r="L25" s="19">
        <v>5</v>
      </c>
      <c r="M25" s="19">
        <v>5</v>
      </c>
      <c r="N25" s="19">
        <v>4</v>
      </c>
      <c r="O25" s="19">
        <v>3</v>
      </c>
      <c r="P25" s="11">
        <f t="shared" si="0"/>
        <v>56</v>
      </c>
      <c r="Q25" s="19">
        <v>9</v>
      </c>
      <c r="R25" s="19">
        <v>7</v>
      </c>
      <c r="S25" s="19">
        <v>6</v>
      </c>
      <c r="T25" s="19">
        <v>6</v>
      </c>
      <c r="U25" s="19">
        <v>6</v>
      </c>
      <c r="V25" s="19">
        <v>6</v>
      </c>
      <c r="W25" s="19">
        <v>4</v>
      </c>
      <c r="X25" s="19">
        <v>4</v>
      </c>
      <c r="Y25" s="19">
        <v>3</v>
      </c>
      <c r="Z25" s="19">
        <v>2</v>
      </c>
      <c r="AA25" s="11">
        <f t="shared" si="1"/>
        <v>53</v>
      </c>
      <c r="AB25" s="9">
        <f t="shared" si="2"/>
        <v>109</v>
      </c>
    </row>
    <row r="26" spans="1:28" ht="18" x14ac:dyDescent="0.25">
      <c r="A26" s="9">
        <v>19</v>
      </c>
      <c r="B26" s="9" t="s">
        <v>128</v>
      </c>
      <c r="C26" s="9" t="s">
        <v>26</v>
      </c>
      <c r="D26" s="11" t="s">
        <v>4</v>
      </c>
      <c r="E26" s="11" t="s">
        <v>86</v>
      </c>
      <c r="F26" s="19">
        <v>9</v>
      </c>
      <c r="G26" s="19">
        <v>9</v>
      </c>
      <c r="H26" s="19">
        <v>8</v>
      </c>
      <c r="I26" s="19">
        <v>8</v>
      </c>
      <c r="J26" s="19">
        <v>7</v>
      </c>
      <c r="K26" s="19">
        <v>6</v>
      </c>
      <c r="L26" s="19">
        <v>6</v>
      </c>
      <c r="M26" s="19">
        <v>5</v>
      </c>
      <c r="N26" s="19">
        <v>4</v>
      </c>
      <c r="O26" s="19">
        <v>4</v>
      </c>
      <c r="P26" s="11">
        <f t="shared" si="0"/>
        <v>66</v>
      </c>
      <c r="Q26" s="19">
        <v>10</v>
      </c>
      <c r="R26" s="19">
        <v>6</v>
      </c>
      <c r="S26" s="19">
        <v>6</v>
      </c>
      <c r="T26" s="19">
        <v>6</v>
      </c>
      <c r="U26" s="19">
        <v>5</v>
      </c>
      <c r="V26" s="19">
        <v>4</v>
      </c>
      <c r="W26" s="19">
        <v>4</v>
      </c>
      <c r="X26" s="19">
        <v>0</v>
      </c>
      <c r="Y26" s="19">
        <v>0</v>
      </c>
      <c r="Z26" s="19">
        <v>0</v>
      </c>
      <c r="AA26" s="11">
        <f t="shared" si="1"/>
        <v>41</v>
      </c>
      <c r="AB26" s="9">
        <f t="shared" si="2"/>
        <v>107</v>
      </c>
    </row>
    <row r="27" spans="1:28" ht="18" x14ac:dyDescent="0.25">
      <c r="A27" s="9">
        <v>20</v>
      </c>
      <c r="B27" s="9" t="s">
        <v>189</v>
      </c>
      <c r="C27" s="9" t="s">
        <v>27</v>
      </c>
      <c r="D27" s="11" t="s">
        <v>6</v>
      </c>
      <c r="E27" s="11" t="s">
        <v>86</v>
      </c>
      <c r="F27" s="19">
        <v>8</v>
      </c>
      <c r="G27" s="19">
        <v>7</v>
      </c>
      <c r="H27" s="19">
        <v>5</v>
      </c>
      <c r="I27" s="19">
        <v>5</v>
      </c>
      <c r="J27" s="19">
        <v>5</v>
      </c>
      <c r="K27" s="19">
        <v>4</v>
      </c>
      <c r="L27" s="19">
        <v>4</v>
      </c>
      <c r="M27" s="19">
        <v>0</v>
      </c>
      <c r="N27" s="19">
        <v>0</v>
      </c>
      <c r="O27" s="19">
        <v>0</v>
      </c>
      <c r="P27" s="11">
        <f t="shared" si="0"/>
        <v>38</v>
      </c>
      <c r="Q27" s="19">
        <v>8</v>
      </c>
      <c r="R27" s="19">
        <v>8</v>
      </c>
      <c r="S27" s="19">
        <v>7</v>
      </c>
      <c r="T27" s="19">
        <v>6</v>
      </c>
      <c r="U27" s="19">
        <v>5</v>
      </c>
      <c r="V27" s="19">
        <v>5</v>
      </c>
      <c r="W27" s="19">
        <v>4</v>
      </c>
      <c r="X27" s="19">
        <v>4</v>
      </c>
      <c r="Y27" s="19">
        <v>1</v>
      </c>
      <c r="Z27" s="19">
        <v>0</v>
      </c>
      <c r="AA27" s="11">
        <f t="shared" si="1"/>
        <v>48</v>
      </c>
      <c r="AB27" s="9">
        <f t="shared" si="2"/>
        <v>86</v>
      </c>
    </row>
    <row r="28" spans="1:28" ht="18" x14ac:dyDescent="0.25">
      <c r="A28" s="9">
        <v>21</v>
      </c>
      <c r="B28" s="9" t="s">
        <v>206</v>
      </c>
      <c r="C28" s="9">
        <v>82452006</v>
      </c>
      <c r="D28" s="11" t="s">
        <v>207</v>
      </c>
      <c r="E28" s="11" t="s">
        <v>68</v>
      </c>
      <c r="F28" s="19">
        <v>8</v>
      </c>
      <c r="G28" s="19">
        <v>7</v>
      </c>
      <c r="H28" s="19">
        <v>6</v>
      </c>
      <c r="I28" s="19">
        <v>5</v>
      </c>
      <c r="J28" s="19">
        <v>5</v>
      </c>
      <c r="K28" s="19">
        <v>5</v>
      </c>
      <c r="L28" s="19">
        <v>4</v>
      </c>
      <c r="M28" s="19">
        <v>2</v>
      </c>
      <c r="N28" s="19">
        <v>2</v>
      </c>
      <c r="O28" s="19">
        <v>2</v>
      </c>
      <c r="P28" s="11">
        <f t="shared" si="0"/>
        <v>46</v>
      </c>
      <c r="Q28" s="19">
        <v>7</v>
      </c>
      <c r="R28" s="19">
        <v>6</v>
      </c>
      <c r="S28" s="19">
        <v>6</v>
      </c>
      <c r="T28" s="19">
        <v>6</v>
      </c>
      <c r="U28" s="19">
        <v>4</v>
      </c>
      <c r="V28" s="19">
        <v>3</v>
      </c>
      <c r="W28" s="19">
        <v>2</v>
      </c>
      <c r="X28" s="19">
        <v>0</v>
      </c>
      <c r="Y28" s="19">
        <v>0</v>
      </c>
      <c r="Z28" s="19">
        <v>0</v>
      </c>
      <c r="AA28" s="11">
        <f t="shared" si="1"/>
        <v>34</v>
      </c>
      <c r="AB28" s="9">
        <f t="shared" si="2"/>
        <v>80</v>
      </c>
    </row>
    <row r="29" spans="1:28" ht="18" x14ac:dyDescent="0.25">
      <c r="A29" s="9">
        <v>22</v>
      </c>
      <c r="B29" s="9" t="s">
        <v>132</v>
      </c>
      <c r="C29" s="9" t="s">
        <v>158</v>
      </c>
      <c r="D29" s="11" t="s">
        <v>157</v>
      </c>
      <c r="E29" s="11" t="s">
        <v>69</v>
      </c>
      <c r="F29" s="19">
        <v>7</v>
      </c>
      <c r="G29" s="19">
        <v>6</v>
      </c>
      <c r="H29" s="19">
        <v>5</v>
      </c>
      <c r="I29" s="19">
        <v>5</v>
      </c>
      <c r="J29" s="19">
        <v>5</v>
      </c>
      <c r="K29" s="19">
        <v>2</v>
      </c>
      <c r="L29" s="19">
        <v>2</v>
      </c>
      <c r="M29" s="19">
        <v>1</v>
      </c>
      <c r="N29" s="19">
        <v>0</v>
      </c>
      <c r="O29" s="19">
        <v>0</v>
      </c>
      <c r="P29" s="11">
        <f t="shared" si="0"/>
        <v>33</v>
      </c>
      <c r="Q29" s="19">
        <v>9</v>
      </c>
      <c r="R29" s="19">
        <v>7</v>
      </c>
      <c r="S29" s="19">
        <v>6</v>
      </c>
      <c r="T29" s="19">
        <v>6</v>
      </c>
      <c r="U29" s="19">
        <v>5</v>
      </c>
      <c r="V29" s="19">
        <v>3</v>
      </c>
      <c r="W29" s="19">
        <v>2</v>
      </c>
      <c r="X29" s="19">
        <v>0</v>
      </c>
      <c r="Y29" s="19">
        <v>0</v>
      </c>
      <c r="Z29" s="19">
        <v>0</v>
      </c>
      <c r="AA29" s="11">
        <f t="shared" si="1"/>
        <v>38</v>
      </c>
      <c r="AB29" s="9">
        <f t="shared" si="2"/>
        <v>71</v>
      </c>
    </row>
    <row r="30" spans="1:28" ht="18" x14ac:dyDescent="0.25">
      <c r="A30" s="9">
        <v>23</v>
      </c>
      <c r="B30" s="9" t="s">
        <v>164</v>
      </c>
      <c r="C30" s="9" t="s">
        <v>170</v>
      </c>
      <c r="D30" s="11" t="s">
        <v>169</v>
      </c>
      <c r="E30" s="11" t="s">
        <v>69</v>
      </c>
      <c r="F30" s="19">
        <v>10</v>
      </c>
      <c r="G30" s="19">
        <v>9</v>
      </c>
      <c r="H30" s="19">
        <v>7</v>
      </c>
      <c r="I30" s="19">
        <v>6</v>
      </c>
      <c r="J30" s="19">
        <v>5</v>
      </c>
      <c r="K30" s="19">
        <v>3</v>
      </c>
      <c r="L30" s="19">
        <v>2</v>
      </c>
      <c r="M30" s="19">
        <v>2</v>
      </c>
      <c r="N30" s="19">
        <v>1</v>
      </c>
      <c r="O30" s="19">
        <v>1</v>
      </c>
      <c r="P30" s="11">
        <f t="shared" si="0"/>
        <v>46</v>
      </c>
      <c r="Q30" s="19">
        <v>9</v>
      </c>
      <c r="R30" s="19">
        <v>9</v>
      </c>
      <c r="S30" s="19">
        <v>3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1">
        <f t="shared" si="1"/>
        <v>21</v>
      </c>
      <c r="AB30" s="9">
        <f t="shared" si="2"/>
        <v>67</v>
      </c>
    </row>
    <row r="31" spans="1:28" ht="18" x14ac:dyDescent="0.25">
      <c r="A31" s="9">
        <v>24</v>
      </c>
      <c r="B31" s="9" t="s">
        <v>214</v>
      </c>
      <c r="C31" s="9">
        <v>82582072</v>
      </c>
      <c r="D31" s="11" t="s">
        <v>215</v>
      </c>
      <c r="E31" s="11" t="s">
        <v>71</v>
      </c>
      <c r="F31" s="19">
        <v>5</v>
      </c>
      <c r="G31" s="19">
        <v>4</v>
      </c>
      <c r="H31" s="19">
        <v>3</v>
      </c>
      <c r="I31" s="19">
        <v>3</v>
      </c>
      <c r="J31" s="19">
        <v>1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1">
        <f t="shared" si="0"/>
        <v>16</v>
      </c>
      <c r="Q31" s="19">
        <v>8</v>
      </c>
      <c r="R31" s="19">
        <v>7</v>
      </c>
      <c r="S31" s="19">
        <v>2</v>
      </c>
      <c r="T31" s="19">
        <v>1</v>
      </c>
      <c r="U31" s="19">
        <v>1</v>
      </c>
      <c r="V31" s="19">
        <v>0</v>
      </c>
      <c r="W31" s="19">
        <v>0</v>
      </c>
      <c r="X31" s="19">
        <v>0</v>
      </c>
      <c r="Y31" s="19">
        <v>0</v>
      </c>
      <c r="Z31" s="19">
        <v>0</v>
      </c>
      <c r="AA31" s="11">
        <f t="shared" si="1"/>
        <v>19</v>
      </c>
      <c r="AB31" s="9">
        <f t="shared" si="2"/>
        <v>35</v>
      </c>
    </row>
  </sheetData>
  <sortState ref="A8:AB31">
    <sortCondition descending="1" ref="AB8:AB31"/>
    <sortCondition descending="1" ref="AA8:AA31"/>
    <sortCondition descending="1" ref="P8:P31"/>
  </sortState>
  <mergeCells count="12">
    <mergeCell ref="AB5:AB7"/>
    <mergeCell ref="F6:O6"/>
    <mergeCell ref="A2:AB4"/>
    <mergeCell ref="A5:A7"/>
    <mergeCell ref="B5:B7"/>
    <mergeCell ref="C5:C7"/>
    <mergeCell ref="D5:D7"/>
    <mergeCell ref="E5:E7"/>
    <mergeCell ref="F5:O5"/>
    <mergeCell ref="P5:P7"/>
    <mergeCell ref="Q5:Z5"/>
    <mergeCell ref="AA5:AA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37"/>
  <sheetViews>
    <sheetView topLeftCell="A7" workbookViewId="0">
      <selection activeCell="AC5" sqref="AC5"/>
    </sheetView>
  </sheetViews>
  <sheetFormatPr baseColWidth="10" defaultRowHeight="15.75" x14ac:dyDescent="0.25"/>
  <cols>
    <col min="1" max="1" width="6.7109375" customWidth="1"/>
    <col min="3" max="3" width="15.85546875" customWidth="1"/>
    <col min="4" max="4" width="34.7109375" customWidth="1"/>
    <col min="5" max="5" width="26.28515625" customWidth="1"/>
    <col min="6" max="15" width="5.7109375" customWidth="1"/>
    <col min="16" max="16" width="7.7109375" customWidth="1"/>
    <col min="17" max="26" width="5.7109375" customWidth="1"/>
    <col min="27" max="27" width="7.7109375" style="20" customWidth="1"/>
  </cols>
  <sheetData>
    <row r="2" spans="1:28" ht="20.25" customHeight="1" x14ac:dyDescent="0.25">
      <c r="A2" s="79" t="s">
        <v>142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121"/>
    </row>
    <row r="3" spans="1:28" ht="20.25" customHeight="1" x14ac:dyDescent="0.25">
      <c r="A3" s="81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122"/>
    </row>
    <row r="4" spans="1:28" ht="20.25" customHeight="1" x14ac:dyDescent="0.25">
      <c r="A4" s="83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123"/>
    </row>
    <row r="5" spans="1:28" ht="20.25" customHeight="1" x14ac:dyDescent="0.3">
      <c r="A5" s="85" t="s">
        <v>92</v>
      </c>
      <c r="B5" s="85" t="s">
        <v>106</v>
      </c>
      <c r="C5" s="88" t="s">
        <v>3</v>
      </c>
      <c r="D5" s="91" t="s">
        <v>15</v>
      </c>
      <c r="E5" s="94" t="s">
        <v>0</v>
      </c>
      <c r="F5" s="109" t="s">
        <v>93</v>
      </c>
      <c r="G5" s="110"/>
      <c r="H5" s="110"/>
      <c r="I5" s="110"/>
      <c r="J5" s="110"/>
      <c r="K5" s="110"/>
      <c r="L5" s="110"/>
      <c r="M5" s="110"/>
      <c r="N5" s="110"/>
      <c r="O5" s="111"/>
      <c r="P5" s="103" t="s">
        <v>96</v>
      </c>
      <c r="Q5" s="112" t="s">
        <v>145</v>
      </c>
      <c r="R5" s="113"/>
      <c r="S5" s="113"/>
      <c r="T5" s="113"/>
      <c r="U5" s="113"/>
      <c r="V5" s="113"/>
      <c r="W5" s="113"/>
      <c r="X5" s="113"/>
      <c r="Y5" s="113"/>
      <c r="Z5" s="114"/>
      <c r="AA5" s="103" t="s">
        <v>103</v>
      </c>
      <c r="AB5" s="106" t="s">
        <v>102</v>
      </c>
    </row>
    <row r="6" spans="1:28" ht="109.5" customHeight="1" x14ac:dyDescent="0.25">
      <c r="A6" s="86"/>
      <c r="B6" s="86"/>
      <c r="C6" s="89"/>
      <c r="D6" s="92"/>
      <c r="E6" s="95"/>
      <c r="F6" s="97"/>
      <c r="G6" s="98"/>
      <c r="H6" s="98"/>
      <c r="I6" s="98"/>
      <c r="J6" s="98"/>
      <c r="K6" s="98"/>
      <c r="L6" s="98"/>
      <c r="M6" s="98"/>
      <c r="N6" s="98"/>
      <c r="O6" s="99"/>
      <c r="P6" s="104"/>
      <c r="Q6" s="21"/>
      <c r="R6" s="22"/>
      <c r="S6" s="22"/>
      <c r="T6" s="22"/>
      <c r="U6" s="22"/>
      <c r="V6" s="22"/>
      <c r="W6" s="23"/>
      <c r="X6" s="24"/>
      <c r="Y6" s="24"/>
      <c r="Z6" s="25"/>
      <c r="AA6" s="104"/>
      <c r="AB6" s="107"/>
    </row>
    <row r="7" spans="1:28" ht="27" customHeight="1" x14ac:dyDescent="0.25">
      <c r="A7" s="87"/>
      <c r="B7" s="87"/>
      <c r="C7" s="90"/>
      <c r="D7" s="93"/>
      <c r="E7" s="96"/>
      <c r="F7" s="16">
        <v>1</v>
      </c>
      <c r="G7" s="16">
        <v>2</v>
      </c>
      <c r="H7" s="16">
        <v>3</v>
      </c>
      <c r="I7" s="16">
        <v>4</v>
      </c>
      <c r="J7" s="16">
        <v>5</v>
      </c>
      <c r="K7" s="16">
        <v>6</v>
      </c>
      <c r="L7" s="16">
        <v>7</v>
      </c>
      <c r="M7" s="16">
        <v>8</v>
      </c>
      <c r="N7" s="16">
        <v>9</v>
      </c>
      <c r="O7" s="16">
        <v>10</v>
      </c>
      <c r="P7" s="105"/>
      <c r="Q7" s="16">
        <v>1</v>
      </c>
      <c r="R7" s="16">
        <v>2</v>
      </c>
      <c r="S7" s="16">
        <v>3</v>
      </c>
      <c r="T7" s="16">
        <v>4</v>
      </c>
      <c r="U7" s="16">
        <v>5</v>
      </c>
      <c r="V7" s="16">
        <v>6</v>
      </c>
      <c r="W7" s="16">
        <v>7</v>
      </c>
      <c r="X7" s="16">
        <v>8</v>
      </c>
      <c r="Y7" s="16">
        <v>9</v>
      </c>
      <c r="Z7" s="16">
        <v>10</v>
      </c>
      <c r="AA7" s="105"/>
      <c r="AB7" s="108"/>
    </row>
    <row r="8" spans="1:28" ht="18" x14ac:dyDescent="0.25">
      <c r="A8" s="33">
        <v>1</v>
      </c>
      <c r="B8" s="33" t="s">
        <v>109</v>
      </c>
      <c r="C8" s="33">
        <v>3307791</v>
      </c>
      <c r="D8" s="34" t="s">
        <v>17</v>
      </c>
      <c r="E8" s="39" t="s">
        <v>20</v>
      </c>
      <c r="F8" s="36">
        <v>10</v>
      </c>
      <c r="G8" s="36">
        <v>10</v>
      </c>
      <c r="H8" s="36">
        <v>10</v>
      </c>
      <c r="I8" s="36">
        <v>10</v>
      </c>
      <c r="J8" s="36">
        <v>9</v>
      </c>
      <c r="K8" s="36">
        <v>9</v>
      </c>
      <c r="L8" s="36">
        <v>9</v>
      </c>
      <c r="M8" s="36">
        <v>9</v>
      </c>
      <c r="N8" s="36">
        <v>9</v>
      </c>
      <c r="O8" s="36">
        <v>9</v>
      </c>
      <c r="P8" s="34">
        <f t="shared" ref="P8:P37" si="0">SUM(F8:O8)</f>
        <v>94</v>
      </c>
      <c r="Q8" s="36">
        <v>10</v>
      </c>
      <c r="R8" s="36">
        <v>9</v>
      </c>
      <c r="S8" s="36">
        <v>9</v>
      </c>
      <c r="T8" s="36">
        <v>9</v>
      </c>
      <c r="U8" s="36">
        <v>9</v>
      </c>
      <c r="V8" s="36">
        <v>9</v>
      </c>
      <c r="W8" s="36">
        <v>9</v>
      </c>
      <c r="X8" s="36">
        <v>9</v>
      </c>
      <c r="Y8" s="36">
        <v>9</v>
      </c>
      <c r="Z8" s="36">
        <v>8</v>
      </c>
      <c r="AA8" s="34">
        <f t="shared" ref="AA8:AA37" si="1">SUM(Q8:Z8)</f>
        <v>90</v>
      </c>
      <c r="AB8" s="33">
        <f t="shared" ref="AB8:AB37" si="2">SUM(AA8,P8)</f>
        <v>184</v>
      </c>
    </row>
    <row r="9" spans="1:28" ht="18" x14ac:dyDescent="0.25">
      <c r="A9" s="33">
        <v>2</v>
      </c>
      <c r="B9" s="33" t="s">
        <v>123</v>
      </c>
      <c r="C9" s="33">
        <v>2506091</v>
      </c>
      <c r="D9" s="34" t="s">
        <v>46</v>
      </c>
      <c r="E9" s="35" t="s">
        <v>38</v>
      </c>
      <c r="F9" s="36">
        <v>10</v>
      </c>
      <c r="G9" s="36">
        <v>10</v>
      </c>
      <c r="H9" s="36">
        <v>10</v>
      </c>
      <c r="I9" s="36">
        <v>10</v>
      </c>
      <c r="J9" s="36">
        <v>9</v>
      </c>
      <c r="K9" s="36">
        <v>8</v>
      </c>
      <c r="L9" s="36">
        <v>8</v>
      </c>
      <c r="M9" s="36">
        <v>8</v>
      </c>
      <c r="N9" s="36">
        <v>8</v>
      </c>
      <c r="O9" s="36">
        <v>7</v>
      </c>
      <c r="P9" s="34">
        <f t="shared" si="0"/>
        <v>88</v>
      </c>
      <c r="Q9" s="36">
        <v>10</v>
      </c>
      <c r="R9" s="36">
        <v>10</v>
      </c>
      <c r="S9" s="36">
        <v>10</v>
      </c>
      <c r="T9" s="36">
        <v>9</v>
      </c>
      <c r="U9" s="36">
        <v>9</v>
      </c>
      <c r="V9" s="36">
        <v>9</v>
      </c>
      <c r="W9" s="36">
        <v>9</v>
      </c>
      <c r="X9" s="36">
        <v>9</v>
      </c>
      <c r="Y9" s="36">
        <v>9</v>
      </c>
      <c r="Z9" s="36">
        <v>8</v>
      </c>
      <c r="AA9" s="34">
        <f t="shared" si="1"/>
        <v>92</v>
      </c>
      <c r="AB9" s="33">
        <f t="shared" si="2"/>
        <v>180</v>
      </c>
    </row>
    <row r="10" spans="1:28" ht="18" x14ac:dyDescent="0.25">
      <c r="A10" s="33">
        <v>3</v>
      </c>
      <c r="B10" s="33" t="s">
        <v>104</v>
      </c>
      <c r="C10" s="33">
        <v>82526150</v>
      </c>
      <c r="D10" s="34" t="s">
        <v>10</v>
      </c>
      <c r="E10" s="34" t="s">
        <v>2</v>
      </c>
      <c r="F10" s="36">
        <v>10</v>
      </c>
      <c r="G10" s="36">
        <v>10</v>
      </c>
      <c r="H10" s="36">
        <v>9</v>
      </c>
      <c r="I10" s="36">
        <v>9</v>
      </c>
      <c r="J10" s="36">
        <v>9</v>
      </c>
      <c r="K10" s="36">
        <v>9</v>
      </c>
      <c r="L10" s="36">
        <v>9</v>
      </c>
      <c r="M10" s="36">
        <v>8</v>
      </c>
      <c r="N10" s="36">
        <v>7</v>
      </c>
      <c r="O10" s="36">
        <v>6</v>
      </c>
      <c r="P10" s="34">
        <f t="shared" si="0"/>
        <v>86</v>
      </c>
      <c r="Q10" s="36">
        <v>10</v>
      </c>
      <c r="R10" s="36">
        <v>10</v>
      </c>
      <c r="S10" s="36">
        <v>10</v>
      </c>
      <c r="T10" s="36">
        <v>9</v>
      </c>
      <c r="U10" s="36">
        <v>9</v>
      </c>
      <c r="V10" s="36">
        <v>9</v>
      </c>
      <c r="W10" s="36">
        <v>9</v>
      </c>
      <c r="X10" s="36">
        <v>8</v>
      </c>
      <c r="Y10" s="36">
        <v>8</v>
      </c>
      <c r="Z10" s="36">
        <v>8</v>
      </c>
      <c r="AA10" s="34">
        <f t="shared" si="1"/>
        <v>90</v>
      </c>
      <c r="AB10" s="33">
        <f t="shared" si="2"/>
        <v>176</v>
      </c>
    </row>
    <row r="11" spans="1:28" ht="18" x14ac:dyDescent="0.25">
      <c r="A11" s="9">
        <v>4</v>
      </c>
      <c r="B11" s="9" t="s">
        <v>105</v>
      </c>
      <c r="C11" s="9">
        <v>82526147</v>
      </c>
      <c r="D11" s="11" t="s">
        <v>11</v>
      </c>
      <c r="E11" s="11" t="s">
        <v>2</v>
      </c>
      <c r="F11" s="19">
        <v>10</v>
      </c>
      <c r="G11" s="19">
        <v>10</v>
      </c>
      <c r="H11" s="19">
        <v>9</v>
      </c>
      <c r="I11" s="19">
        <v>9</v>
      </c>
      <c r="J11" s="19">
        <v>9</v>
      </c>
      <c r="K11" s="19">
        <v>9</v>
      </c>
      <c r="L11" s="19">
        <v>8</v>
      </c>
      <c r="M11" s="19">
        <v>7</v>
      </c>
      <c r="N11" s="19">
        <v>7</v>
      </c>
      <c r="O11" s="19">
        <v>7</v>
      </c>
      <c r="P11" s="11">
        <f t="shared" si="0"/>
        <v>85</v>
      </c>
      <c r="Q11" s="19">
        <v>10</v>
      </c>
      <c r="R11" s="19">
        <v>10</v>
      </c>
      <c r="S11" s="19">
        <v>9</v>
      </c>
      <c r="T11" s="19">
        <v>9</v>
      </c>
      <c r="U11" s="19">
        <v>9</v>
      </c>
      <c r="V11" s="19">
        <v>9</v>
      </c>
      <c r="W11" s="19">
        <v>9</v>
      </c>
      <c r="X11" s="19">
        <v>8</v>
      </c>
      <c r="Y11" s="19">
        <v>8</v>
      </c>
      <c r="Z11" s="19">
        <v>8</v>
      </c>
      <c r="AA11" s="11">
        <f t="shared" si="1"/>
        <v>89</v>
      </c>
      <c r="AB11" s="9">
        <f t="shared" si="2"/>
        <v>174</v>
      </c>
    </row>
    <row r="12" spans="1:28" ht="18" x14ac:dyDescent="0.25">
      <c r="A12" s="9">
        <v>5</v>
      </c>
      <c r="B12" s="9" t="s">
        <v>120</v>
      </c>
      <c r="C12" s="9">
        <v>2578065</v>
      </c>
      <c r="D12" s="13" t="s">
        <v>41</v>
      </c>
      <c r="E12" s="13" t="s">
        <v>38</v>
      </c>
      <c r="F12" s="19">
        <v>9</v>
      </c>
      <c r="G12" s="19">
        <v>9</v>
      </c>
      <c r="H12" s="19">
        <v>9</v>
      </c>
      <c r="I12" s="19">
        <v>9</v>
      </c>
      <c r="J12" s="19">
        <v>9</v>
      </c>
      <c r="K12" s="19">
        <v>9</v>
      </c>
      <c r="L12" s="19">
        <v>9</v>
      </c>
      <c r="M12" s="19">
        <v>8</v>
      </c>
      <c r="N12" s="19">
        <v>7</v>
      </c>
      <c r="O12" s="19">
        <v>7</v>
      </c>
      <c r="P12" s="11">
        <f t="shared" si="0"/>
        <v>85</v>
      </c>
      <c r="Q12" s="19">
        <v>10</v>
      </c>
      <c r="R12" s="19">
        <v>10</v>
      </c>
      <c r="S12" s="19">
        <v>10</v>
      </c>
      <c r="T12" s="19">
        <v>10</v>
      </c>
      <c r="U12" s="19">
        <v>9</v>
      </c>
      <c r="V12" s="19">
        <v>9</v>
      </c>
      <c r="W12" s="19">
        <v>9</v>
      </c>
      <c r="X12" s="19">
        <v>8</v>
      </c>
      <c r="Y12" s="19">
        <v>8</v>
      </c>
      <c r="Z12" s="19">
        <v>6</v>
      </c>
      <c r="AA12" s="11">
        <f t="shared" si="1"/>
        <v>89</v>
      </c>
      <c r="AB12" s="9">
        <f t="shared" si="2"/>
        <v>174</v>
      </c>
    </row>
    <row r="13" spans="1:28" ht="18" x14ac:dyDescent="0.25">
      <c r="A13" s="9">
        <v>6</v>
      </c>
      <c r="B13" s="9" t="s">
        <v>108</v>
      </c>
      <c r="C13" s="9">
        <v>82481537</v>
      </c>
      <c r="D13" s="11" t="s">
        <v>18</v>
      </c>
      <c r="E13" s="11" t="s">
        <v>19</v>
      </c>
      <c r="F13" s="19">
        <v>10</v>
      </c>
      <c r="G13" s="19">
        <v>10</v>
      </c>
      <c r="H13" s="19">
        <v>9</v>
      </c>
      <c r="I13" s="19">
        <v>9</v>
      </c>
      <c r="J13" s="19">
        <v>9</v>
      </c>
      <c r="K13" s="19">
        <v>9</v>
      </c>
      <c r="L13" s="19">
        <v>9</v>
      </c>
      <c r="M13" s="19">
        <v>8</v>
      </c>
      <c r="N13" s="19">
        <v>8</v>
      </c>
      <c r="O13" s="19">
        <v>8</v>
      </c>
      <c r="P13" s="11">
        <f t="shared" si="0"/>
        <v>89</v>
      </c>
      <c r="Q13" s="19">
        <v>10</v>
      </c>
      <c r="R13" s="19">
        <v>10</v>
      </c>
      <c r="S13" s="19">
        <v>10</v>
      </c>
      <c r="T13" s="19">
        <v>9</v>
      </c>
      <c r="U13" s="19">
        <v>8</v>
      </c>
      <c r="V13" s="19">
        <v>8</v>
      </c>
      <c r="W13" s="19">
        <v>8</v>
      </c>
      <c r="X13" s="19">
        <v>8</v>
      </c>
      <c r="Y13" s="19">
        <v>7</v>
      </c>
      <c r="Z13" s="19">
        <v>7</v>
      </c>
      <c r="AA13" s="11">
        <f t="shared" si="1"/>
        <v>85</v>
      </c>
      <c r="AB13" s="9">
        <f t="shared" si="2"/>
        <v>174</v>
      </c>
    </row>
    <row r="14" spans="1:28" ht="18" x14ac:dyDescent="0.25">
      <c r="A14" s="9">
        <v>7</v>
      </c>
      <c r="B14" s="9" t="s">
        <v>116</v>
      </c>
      <c r="C14" s="9">
        <v>2961085</v>
      </c>
      <c r="D14" s="13" t="s">
        <v>24</v>
      </c>
      <c r="E14" s="13" t="s">
        <v>21</v>
      </c>
      <c r="F14" s="19">
        <v>10</v>
      </c>
      <c r="G14" s="19">
        <v>10</v>
      </c>
      <c r="H14" s="19">
        <v>10</v>
      </c>
      <c r="I14" s="19">
        <v>10</v>
      </c>
      <c r="J14" s="19">
        <v>10</v>
      </c>
      <c r="K14" s="19">
        <v>9</v>
      </c>
      <c r="L14" s="19">
        <v>9</v>
      </c>
      <c r="M14" s="19">
        <v>8</v>
      </c>
      <c r="N14" s="19">
        <v>8</v>
      </c>
      <c r="O14" s="19">
        <v>8</v>
      </c>
      <c r="P14" s="11">
        <f t="shared" si="0"/>
        <v>92</v>
      </c>
      <c r="Q14" s="19">
        <v>10</v>
      </c>
      <c r="R14" s="19">
        <v>9</v>
      </c>
      <c r="S14" s="19">
        <v>8</v>
      </c>
      <c r="T14" s="19">
        <v>8</v>
      </c>
      <c r="U14" s="19">
        <v>8</v>
      </c>
      <c r="V14" s="19">
        <v>8</v>
      </c>
      <c r="W14" s="19">
        <v>8</v>
      </c>
      <c r="X14" s="19">
        <v>8</v>
      </c>
      <c r="Y14" s="19">
        <v>8</v>
      </c>
      <c r="Z14" s="19">
        <v>5</v>
      </c>
      <c r="AA14" s="11">
        <f t="shared" si="1"/>
        <v>80</v>
      </c>
      <c r="AB14" s="9">
        <f t="shared" si="2"/>
        <v>172</v>
      </c>
    </row>
    <row r="15" spans="1:28" ht="18" x14ac:dyDescent="0.25">
      <c r="A15" s="9">
        <v>8</v>
      </c>
      <c r="B15" s="9" t="s">
        <v>112</v>
      </c>
      <c r="C15" s="9">
        <v>2379943</v>
      </c>
      <c r="D15" s="11" t="s">
        <v>12</v>
      </c>
      <c r="E15" s="11" t="s">
        <v>21</v>
      </c>
      <c r="F15" s="19">
        <v>9</v>
      </c>
      <c r="G15" s="19">
        <v>9</v>
      </c>
      <c r="H15" s="19">
        <v>9</v>
      </c>
      <c r="I15" s="19">
        <v>9</v>
      </c>
      <c r="J15" s="19">
        <v>9</v>
      </c>
      <c r="K15" s="19">
        <v>9</v>
      </c>
      <c r="L15" s="19">
        <v>8</v>
      </c>
      <c r="M15" s="19">
        <v>7</v>
      </c>
      <c r="N15" s="19">
        <v>7</v>
      </c>
      <c r="O15" s="19">
        <v>7</v>
      </c>
      <c r="P15" s="11">
        <f t="shared" si="0"/>
        <v>83</v>
      </c>
      <c r="Q15" s="19">
        <v>10</v>
      </c>
      <c r="R15" s="19">
        <v>9</v>
      </c>
      <c r="S15" s="19">
        <v>9</v>
      </c>
      <c r="T15" s="19">
        <v>9</v>
      </c>
      <c r="U15" s="19">
        <v>9</v>
      </c>
      <c r="V15" s="19">
        <v>8</v>
      </c>
      <c r="W15" s="19">
        <v>8</v>
      </c>
      <c r="X15" s="19">
        <v>8</v>
      </c>
      <c r="Y15" s="19">
        <v>7</v>
      </c>
      <c r="Z15" s="19">
        <v>6</v>
      </c>
      <c r="AA15" s="11">
        <f t="shared" si="1"/>
        <v>83</v>
      </c>
      <c r="AB15" s="9">
        <f t="shared" si="2"/>
        <v>166</v>
      </c>
    </row>
    <row r="16" spans="1:28" ht="18" x14ac:dyDescent="0.25">
      <c r="A16" s="9">
        <v>9</v>
      </c>
      <c r="B16" s="9" t="s">
        <v>88</v>
      </c>
      <c r="C16" s="10">
        <v>82473056</v>
      </c>
      <c r="D16" s="11" t="s">
        <v>16</v>
      </c>
      <c r="E16" s="11" t="s">
        <v>2</v>
      </c>
      <c r="F16" s="19">
        <v>10</v>
      </c>
      <c r="G16" s="19">
        <v>10</v>
      </c>
      <c r="H16" s="19">
        <v>9</v>
      </c>
      <c r="I16" s="19">
        <v>9</v>
      </c>
      <c r="J16" s="19">
        <v>9</v>
      </c>
      <c r="K16" s="19">
        <v>8</v>
      </c>
      <c r="L16" s="19">
        <v>8</v>
      </c>
      <c r="M16" s="19">
        <v>8</v>
      </c>
      <c r="N16" s="19">
        <v>8</v>
      </c>
      <c r="O16" s="19">
        <v>7</v>
      </c>
      <c r="P16" s="11">
        <f t="shared" si="0"/>
        <v>86</v>
      </c>
      <c r="Q16" s="19">
        <v>10</v>
      </c>
      <c r="R16" s="19">
        <v>9</v>
      </c>
      <c r="S16" s="19">
        <v>9</v>
      </c>
      <c r="T16" s="19">
        <v>8</v>
      </c>
      <c r="U16" s="19">
        <v>8</v>
      </c>
      <c r="V16" s="19">
        <v>7</v>
      </c>
      <c r="W16" s="19">
        <v>7</v>
      </c>
      <c r="X16" s="19">
        <v>7</v>
      </c>
      <c r="Y16" s="19">
        <v>7</v>
      </c>
      <c r="Z16" s="19">
        <v>7</v>
      </c>
      <c r="AA16" s="11">
        <f t="shared" si="1"/>
        <v>79</v>
      </c>
      <c r="AB16" s="9">
        <f t="shared" si="2"/>
        <v>165</v>
      </c>
    </row>
    <row r="17" spans="1:28" ht="18" x14ac:dyDescent="0.25">
      <c r="A17" s="9">
        <v>10</v>
      </c>
      <c r="B17" s="9" t="s">
        <v>113</v>
      </c>
      <c r="C17" s="9"/>
      <c r="D17" s="11" t="s">
        <v>13</v>
      </c>
      <c r="E17" s="11" t="s">
        <v>21</v>
      </c>
      <c r="F17" s="19">
        <v>10</v>
      </c>
      <c r="G17" s="19">
        <v>9</v>
      </c>
      <c r="H17" s="19">
        <v>9</v>
      </c>
      <c r="I17" s="19">
        <v>9</v>
      </c>
      <c r="J17" s="19">
        <v>9</v>
      </c>
      <c r="K17" s="19">
        <v>8</v>
      </c>
      <c r="L17" s="19">
        <v>8</v>
      </c>
      <c r="M17" s="19">
        <v>8</v>
      </c>
      <c r="N17" s="19">
        <v>7</v>
      </c>
      <c r="O17" s="19">
        <v>6</v>
      </c>
      <c r="P17" s="11">
        <f t="shared" si="0"/>
        <v>83</v>
      </c>
      <c r="Q17" s="19">
        <v>10</v>
      </c>
      <c r="R17" s="19">
        <v>9</v>
      </c>
      <c r="S17" s="19">
        <v>9</v>
      </c>
      <c r="T17" s="19">
        <v>8</v>
      </c>
      <c r="U17" s="19">
        <v>8</v>
      </c>
      <c r="V17" s="19">
        <v>8</v>
      </c>
      <c r="W17" s="19">
        <v>8</v>
      </c>
      <c r="X17" s="19">
        <v>7</v>
      </c>
      <c r="Y17" s="19">
        <v>7</v>
      </c>
      <c r="Z17" s="19">
        <v>7</v>
      </c>
      <c r="AA17" s="11">
        <f t="shared" si="1"/>
        <v>81</v>
      </c>
      <c r="AB17" s="9">
        <f t="shared" si="2"/>
        <v>164</v>
      </c>
    </row>
    <row r="18" spans="1:28" ht="18" x14ac:dyDescent="0.25">
      <c r="A18" s="9">
        <v>11</v>
      </c>
      <c r="B18" s="9" t="s">
        <v>134</v>
      </c>
      <c r="C18" s="9">
        <v>3420750</v>
      </c>
      <c r="D18" s="11" t="s">
        <v>67</v>
      </c>
      <c r="E18" s="11" t="s">
        <v>68</v>
      </c>
      <c r="F18" s="19">
        <v>10</v>
      </c>
      <c r="G18" s="19">
        <v>10</v>
      </c>
      <c r="H18" s="19">
        <v>9</v>
      </c>
      <c r="I18" s="19">
        <v>9</v>
      </c>
      <c r="J18" s="19">
        <v>9</v>
      </c>
      <c r="K18" s="19">
        <v>9</v>
      </c>
      <c r="L18" s="19">
        <v>8</v>
      </c>
      <c r="M18" s="19">
        <v>8</v>
      </c>
      <c r="N18" s="19">
        <v>7</v>
      </c>
      <c r="O18" s="19">
        <v>5</v>
      </c>
      <c r="P18" s="11">
        <f t="shared" si="0"/>
        <v>84</v>
      </c>
      <c r="Q18" s="19">
        <v>10</v>
      </c>
      <c r="R18" s="19">
        <v>10</v>
      </c>
      <c r="S18" s="19">
        <v>9</v>
      </c>
      <c r="T18" s="19">
        <v>9</v>
      </c>
      <c r="U18" s="19">
        <v>8</v>
      </c>
      <c r="V18" s="19">
        <v>7</v>
      </c>
      <c r="W18" s="19">
        <v>6</v>
      </c>
      <c r="X18" s="19">
        <v>6</v>
      </c>
      <c r="Y18" s="19">
        <v>6</v>
      </c>
      <c r="Z18" s="19">
        <v>5</v>
      </c>
      <c r="AA18" s="11">
        <f t="shared" si="1"/>
        <v>76</v>
      </c>
      <c r="AB18" s="9">
        <f t="shared" si="2"/>
        <v>160</v>
      </c>
    </row>
    <row r="19" spans="1:28" ht="18" x14ac:dyDescent="0.25">
      <c r="A19" s="9">
        <v>12</v>
      </c>
      <c r="B19" s="9" t="s">
        <v>148</v>
      </c>
      <c r="C19" s="9">
        <v>82447918</v>
      </c>
      <c r="D19" s="12" t="s">
        <v>149</v>
      </c>
      <c r="E19" s="11" t="s">
        <v>150</v>
      </c>
      <c r="F19" s="19">
        <v>8</v>
      </c>
      <c r="G19" s="19">
        <v>8</v>
      </c>
      <c r="H19" s="19">
        <v>8</v>
      </c>
      <c r="I19" s="19">
        <v>8</v>
      </c>
      <c r="J19" s="19">
        <v>8</v>
      </c>
      <c r="K19" s="19">
        <v>8</v>
      </c>
      <c r="L19" s="19">
        <v>7</v>
      </c>
      <c r="M19" s="19">
        <v>6</v>
      </c>
      <c r="N19" s="19">
        <v>6</v>
      </c>
      <c r="O19" s="19">
        <v>5</v>
      </c>
      <c r="P19" s="11">
        <f t="shared" si="0"/>
        <v>72</v>
      </c>
      <c r="Q19" s="19">
        <v>10</v>
      </c>
      <c r="R19" s="19">
        <v>10</v>
      </c>
      <c r="S19" s="19">
        <v>10</v>
      </c>
      <c r="T19" s="19">
        <v>10</v>
      </c>
      <c r="U19" s="19">
        <v>9</v>
      </c>
      <c r="V19" s="19">
        <v>8</v>
      </c>
      <c r="W19" s="19">
        <v>8</v>
      </c>
      <c r="X19" s="19">
        <v>7</v>
      </c>
      <c r="Y19" s="19">
        <v>7</v>
      </c>
      <c r="Z19" s="19">
        <v>6</v>
      </c>
      <c r="AA19" s="11">
        <f t="shared" si="1"/>
        <v>85</v>
      </c>
      <c r="AB19" s="9">
        <f t="shared" si="2"/>
        <v>157</v>
      </c>
    </row>
    <row r="20" spans="1:28" ht="18" x14ac:dyDescent="0.25">
      <c r="A20" s="9">
        <v>13</v>
      </c>
      <c r="B20" s="9" t="s">
        <v>130</v>
      </c>
      <c r="C20" s="9" t="s">
        <v>53</v>
      </c>
      <c r="D20" s="11" t="s">
        <v>52</v>
      </c>
      <c r="E20" s="11" t="s">
        <v>69</v>
      </c>
      <c r="F20" s="19">
        <v>10</v>
      </c>
      <c r="G20" s="19">
        <v>10</v>
      </c>
      <c r="H20" s="19">
        <v>10</v>
      </c>
      <c r="I20" s="19">
        <v>10</v>
      </c>
      <c r="J20" s="19">
        <v>9</v>
      </c>
      <c r="K20" s="19">
        <v>9</v>
      </c>
      <c r="L20" s="19">
        <v>9</v>
      </c>
      <c r="M20" s="19">
        <v>9</v>
      </c>
      <c r="N20" s="19">
        <v>8</v>
      </c>
      <c r="O20" s="19">
        <v>8</v>
      </c>
      <c r="P20" s="11">
        <f t="shared" si="0"/>
        <v>92</v>
      </c>
      <c r="Q20" s="19">
        <v>7</v>
      </c>
      <c r="R20" s="19">
        <v>7</v>
      </c>
      <c r="S20" s="19">
        <v>7</v>
      </c>
      <c r="T20" s="19">
        <v>7</v>
      </c>
      <c r="U20" s="19">
        <v>7</v>
      </c>
      <c r="V20" s="19">
        <v>7</v>
      </c>
      <c r="W20" s="19">
        <v>6</v>
      </c>
      <c r="X20" s="19">
        <v>6</v>
      </c>
      <c r="Y20" s="19">
        <v>6</v>
      </c>
      <c r="Z20" s="19">
        <v>5</v>
      </c>
      <c r="AA20" s="11">
        <f t="shared" si="1"/>
        <v>65</v>
      </c>
      <c r="AB20" s="9">
        <f t="shared" si="2"/>
        <v>157</v>
      </c>
    </row>
    <row r="21" spans="1:28" ht="18" x14ac:dyDescent="0.25">
      <c r="A21" s="9">
        <v>14</v>
      </c>
      <c r="B21" s="9" t="s">
        <v>203</v>
      </c>
      <c r="C21" s="9" t="s">
        <v>204</v>
      </c>
      <c r="D21" s="11" t="s">
        <v>205</v>
      </c>
      <c r="E21" s="11" t="s">
        <v>68</v>
      </c>
      <c r="F21" s="19">
        <v>10</v>
      </c>
      <c r="G21" s="19">
        <v>9</v>
      </c>
      <c r="H21" s="19">
        <v>8</v>
      </c>
      <c r="I21" s="19">
        <v>8</v>
      </c>
      <c r="J21" s="19">
        <v>8</v>
      </c>
      <c r="K21" s="19">
        <v>8</v>
      </c>
      <c r="L21" s="19">
        <v>8</v>
      </c>
      <c r="M21" s="19">
        <v>8</v>
      </c>
      <c r="N21" s="19">
        <v>7</v>
      </c>
      <c r="O21" s="19">
        <v>7</v>
      </c>
      <c r="P21" s="11">
        <f t="shared" si="0"/>
        <v>81</v>
      </c>
      <c r="Q21" s="19">
        <v>9</v>
      </c>
      <c r="R21" s="19">
        <v>9</v>
      </c>
      <c r="S21" s="19">
        <v>9</v>
      </c>
      <c r="T21" s="19">
        <v>8</v>
      </c>
      <c r="U21" s="19">
        <v>8</v>
      </c>
      <c r="V21" s="19">
        <v>7</v>
      </c>
      <c r="W21" s="19">
        <v>7</v>
      </c>
      <c r="X21" s="19">
        <v>6</v>
      </c>
      <c r="Y21" s="19">
        <v>5</v>
      </c>
      <c r="Z21" s="19">
        <v>4</v>
      </c>
      <c r="AA21" s="11">
        <f t="shared" si="1"/>
        <v>72</v>
      </c>
      <c r="AB21" s="9">
        <f t="shared" si="2"/>
        <v>153</v>
      </c>
    </row>
    <row r="22" spans="1:28" ht="18" x14ac:dyDescent="0.25">
      <c r="A22" s="9">
        <v>15</v>
      </c>
      <c r="B22" s="9" t="s">
        <v>114</v>
      </c>
      <c r="C22" s="40">
        <v>2365907</v>
      </c>
      <c r="D22" s="11" t="s">
        <v>7</v>
      </c>
      <c r="E22" s="11" t="s">
        <v>21</v>
      </c>
      <c r="F22" s="19">
        <v>9</v>
      </c>
      <c r="G22" s="19">
        <v>8</v>
      </c>
      <c r="H22" s="19">
        <v>8</v>
      </c>
      <c r="I22" s="19">
        <v>8</v>
      </c>
      <c r="J22" s="19">
        <v>8</v>
      </c>
      <c r="K22" s="19">
        <v>7</v>
      </c>
      <c r="L22" s="19">
        <v>6</v>
      </c>
      <c r="M22" s="19">
        <v>5</v>
      </c>
      <c r="N22" s="19">
        <v>5</v>
      </c>
      <c r="O22" s="19">
        <v>5</v>
      </c>
      <c r="P22" s="11">
        <f t="shared" si="0"/>
        <v>69</v>
      </c>
      <c r="Q22" s="19">
        <v>10</v>
      </c>
      <c r="R22" s="19">
        <v>9</v>
      </c>
      <c r="S22" s="19">
        <v>8</v>
      </c>
      <c r="T22" s="19">
        <v>8</v>
      </c>
      <c r="U22" s="19">
        <v>7</v>
      </c>
      <c r="V22" s="19">
        <v>7</v>
      </c>
      <c r="W22" s="19">
        <v>7</v>
      </c>
      <c r="X22" s="19">
        <v>6</v>
      </c>
      <c r="Y22" s="19">
        <v>6</v>
      </c>
      <c r="Z22" s="19">
        <v>4</v>
      </c>
      <c r="AA22" s="11">
        <f t="shared" si="1"/>
        <v>72</v>
      </c>
      <c r="AB22" s="9">
        <f t="shared" si="2"/>
        <v>141</v>
      </c>
    </row>
    <row r="23" spans="1:28" ht="18" x14ac:dyDescent="0.25">
      <c r="A23" s="9">
        <v>16</v>
      </c>
      <c r="B23" s="9" t="s">
        <v>165</v>
      </c>
      <c r="C23" s="9" t="s">
        <v>63</v>
      </c>
      <c r="D23" s="11" t="s">
        <v>64</v>
      </c>
      <c r="E23" s="11" t="s">
        <v>69</v>
      </c>
      <c r="F23" s="19">
        <v>9</v>
      </c>
      <c r="G23" s="19">
        <v>8</v>
      </c>
      <c r="H23" s="19">
        <v>8</v>
      </c>
      <c r="I23" s="19">
        <v>7</v>
      </c>
      <c r="J23" s="19">
        <v>7</v>
      </c>
      <c r="K23" s="19">
        <v>7</v>
      </c>
      <c r="L23" s="19">
        <v>7</v>
      </c>
      <c r="M23" s="19">
        <v>6</v>
      </c>
      <c r="N23" s="19">
        <v>5</v>
      </c>
      <c r="O23" s="19">
        <v>3</v>
      </c>
      <c r="P23" s="11">
        <f t="shared" si="0"/>
        <v>67</v>
      </c>
      <c r="Q23" s="19">
        <v>9</v>
      </c>
      <c r="R23" s="19">
        <v>9</v>
      </c>
      <c r="S23" s="19">
        <v>8</v>
      </c>
      <c r="T23" s="19">
        <v>8</v>
      </c>
      <c r="U23" s="19">
        <v>8</v>
      </c>
      <c r="V23" s="19">
        <v>8</v>
      </c>
      <c r="W23" s="19">
        <v>7</v>
      </c>
      <c r="X23" s="19">
        <v>7</v>
      </c>
      <c r="Y23" s="19">
        <v>4</v>
      </c>
      <c r="Z23" s="19">
        <v>4</v>
      </c>
      <c r="AA23" s="11">
        <f t="shared" si="1"/>
        <v>72</v>
      </c>
      <c r="AB23" s="9">
        <f t="shared" si="2"/>
        <v>139</v>
      </c>
    </row>
    <row r="24" spans="1:28" ht="18" x14ac:dyDescent="0.25">
      <c r="A24" s="9">
        <v>17</v>
      </c>
      <c r="B24" s="9" t="s">
        <v>221</v>
      </c>
      <c r="C24" s="9"/>
      <c r="D24" s="41" t="s">
        <v>222</v>
      </c>
      <c r="E24" s="11" t="s">
        <v>2</v>
      </c>
      <c r="F24" s="19">
        <v>9</v>
      </c>
      <c r="G24" s="19">
        <v>9</v>
      </c>
      <c r="H24" s="19">
        <v>9</v>
      </c>
      <c r="I24" s="19">
        <v>8</v>
      </c>
      <c r="J24" s="19">
        <v>8</v>
      </c>
      <c r="K24" s="19">
        <v>7</v>
      </c>
      <c r="L24" s="19">
        <v>6</v>
      </c>
      <c r="M24" s="19">
        <v>6</v>
      </c>
      <c r="N24" s="19">
        <v>5</v>
      </c>
      <c r="O24" s="19">
        <v>0</v>
      </c>
      <c r="P24" s="11">
        <f t="shared" si="0"/>
        <v>67</v>
      </c>
      <c r="Q24" s="19">
        <v>10</v>
      </c>
      <c r="R24" s="19">
        <v>9</v>
      </c>
      <c r="S24" s="19">
        <v>8</v>
      </c>
      <c r="T24" s="19">
        <v>8</v>
      </c>
      <c r="U24" s="19">
        <v>8</v>
      </c>
      <c r="V24" s="19">
        <v>8</v>
      </c>
      <c r="W24" s="19">
        <v>7</v>
      </c>
      <c r="X24" s="19">
        <v>6</v>
      </c>
      <c r="Y24" s="19">
        <v>5</v>
      </c>
      <c r="Z24" s="19">
        <v>0</v>
      </c>
      <c r="AA24" s="11">
        <f t="shared" si="1"/>
        <v>69</v>
      </c>
      <c r="AB24" s="9">
        <f t="shared" si="2"/>
        <v>136</v>
      </c>
    </row>
    <row r="25" spans="1:28" ht="18" x14ac:dyDescent="0.25">
      <c r="A25" s="9">
        <v>18</v>
      </c>
      <c r="B25" s="9" t="s">
        <v>201</v>
      </c>
      <c r="C25" s="9">
        <v>82673171</v>
      </c>
      <c r="D25" s="11" t="s">
        <v>202</v>
      </c>
      <c r="E25" s="11" t="s">
        <v>68</v>
      </c>
      <c r="F25" s="19">
        <v>10</v>
      </c>
      <c r="G25" s="19">
        <v>10</v>
      </c>
      <c r="H25" s="19">
        <v>10</v>
      </c>
      <c r="I25" s="19">
        <v>8</v>
      </c>
      <c r="J25" s="19">
        <v>8</v>
      </c>
      <c r="K25" s="19">
        <v>7</v>
      </c>
      <c r="L25" s="19">
        <v>6</v>
      </c>
      <c r="M25" s="19">
        <v>5</v>
      </c>
      <c r="N25" s="19">
        <v>4</v>
      </c>
      <c r="O25" s="19">
        <v>4</v>
      </c>
      <c r="P25" s="11">
        <f t="shared" si="0"/>
        <v>72</v>
      </c>
      <c r="Q25" s="19">
        <v>10</v>
      </c>
      <c r="R25" s="19">
        <v>9</v>
      </c>
      <c r="S25" s="19">
        <v>9</v>
      </c>
      <c r="T25" s="19">
        <v>8</v>
      </c>
      <c r="U25" s="19">
        <v>7</v>
      </c>
      <c r="V25" s="19">
        <v>6</v>
      </c>
      <c r="W25" s="19">
        <v>6</v>
      </c>
      <c r="X25" s="19">
        <v>5</v>
      </c>
      <c r="Y25" s="19">
        <v>3</v>
      </c>
      <c r="Z25" s="19">
        <v>1</v>
      </c>
      <c r="AA25" s="11">
        <f t="shared" si="1"/>
        <v>64</v>
      </c>
      <c r="AB25" s="9">
        <f t="shared" si="2"/>
        <v>136</v>
      </c>
    </row>
    <row r="26" spans="1:28" ht="18" x14ac:dyDescent="0.25">
      <c r="A26" s="9">
        <v>19</v>
      </c>
      <c r="B26" s="9" t="s">
        <v>216</v>
      </c>
      <c r="C26" s="9">
        <v>82578700</v>
      </c>
      <c r="D26" s="11" t="s">
        <v>217</v>
      </c>
      <c r="E26" s="11" t="s">
        <v>218</v>
      </c>
      <c r="F26" s="19">
        <v>10</v>
      </c>
      <c r="G26" s="19">
        <v>10</v>
      </c>
      <c r="H26" s="19">
        <v>8</v>
      </c>
      <c r="I26" s="19">
        <v>7</v>
      </c>
      <c r="J26" s="19">
        <v>7</v>
      </c>
      <c r="K26" s="19">
        <v>7</v>
      </c>
      <c r="L26" s="19">
        <v>6</v>
      </c>
      <c r="M26" s="19">
        <v>0</v>
      </c>
      <c r="N26" s="19">
        <v>0</v>
      </c>
      <c r="O26" s="19">
        <v>0</v>
      </c>
      <c r="P26" s="11">
        <f t="shared" si="0"/>
        <v>55</v>
      </c>
      <c r="Q26" s="19">
        <v>10</v>
      </c>
      <c r="R26" s="19">
        <v>10</v>
      </c>
      <c r="S26" s="19">
        <v>10</v>
      </c>
      <c r="T26" s="19">
        <v>10</v>
      </c>
      <c r="U26" s="19">
        <v>9</v>
      </c>
      <c r="V26" s="19">
        <v>9</v>
      </c>
      <c r="W26" s="19">
        <v>8</v>
      </c>
      <c r="X26" s="19">
        <v>6</v>
      </c>
      <c r="Y26" s="19">
        <v>6</v>
      </c>
      <c r="Z26" s="19">
        <v>0</v>
      </c>
      <c r="AA26" s="11">
        <f t="shared" si="1"/>
        <v>78</v>
      </c>
      <c r="AB26" s="9">
        <f t="shared" si="2"/>
        <v>133</v>
      </c>
    </row>
    <row r="27" spans="1:28" ht="18" x14ac:dyDescent="0.25">
      <c r="A27" s="9">
        <v>20</v>
      </c>
      <c r="B27" s="9" t="s">
        <v>164</v>
      </c>
      <c r="C27" s="9" t="s">
        <v>170</v>
      </c>
      <c r="D27" s="11" t="s">
        <v>169</v>
      </c>
      <c r="E27" s="11" t="s">
        <v>69</v>
      </c>
      <c r="F27" s="19">
        <v>10</v>
      </c>
      <c r="G27" s="19">
        <v>9</v>
      </c>
      <c r="H27" s="19">
        <v>9</v>
      </c>
      <c r="I27" s="19">
        <v>9</v>
      </c>
      <c r="J27" s="19">
        <v>9</v>
      </c>
      <c r="K27" s="19">
        <v>8</v>
      </c>
      <c r="L27" s="19">
        <v>7</v>
      </c>
      <c r="M27" s="19">
        <v>7</v>
      </c>
      <c r="N27" s="19">
        <v>6</v>
      </c>
      <c r="O27" s="19">
        <v>5</v>
      </c>
      <c r="P27" s="11">
        <f t="shared" si="0"/>
        <v>79</v>
      </c>
      <c r="Q27" s="19">
        <v>9</v>
      </c>
      <c r="R27" s="19">
        <v>9</v>
      </c>
      <c r="S27" s="19">
        <v>7</v>
      </c>
      <c r="T27" s="19">
        <v>6</v>
      </c>
      <c r="U27" s="19">
        <v>6</v>
      </c>
      <c r="V27" s="19">
        <v>5</v>
      </c>
      <c r="W27" s="19">
        <v>4</v>
      </c>
      <c r="X27" s="19">
        <v>2</v>
      </c>
      <c r="Y27" s="19">
        <v>2</v>
      </c>
      <c r="Z27" s="19">
        <v>0</v>
      </c>
      <c r="AA27" s="11">
        <f t="shared" si="1"/>
        <v>50</v>
      </c>
      <c r="AB27" s="9">
        <f t="shared" si="2"/>
        <v>129</v>
      </c>
    </row>
    <row r="28" spans="1:28" ht="18" x14ac:dyDescent="0.25">
      <c r="A28" s="9">
        <v>21</v>
      </c>
      <c r="B28" s="9" t="s">
        <v>89</v>
      </c>
      <c r="C28" s="9">
        <v>82457824</v>
      </c>
      <c r="D28" s="11" t="s">
        <v>37</v>
      </c>
      <c r="E28" s="11" t="s">
        <v>2</v>
      </c>
      <c r="F28" s="19">
        <v>10</v>
      </c>
      <c r="G28" s="19">
        <v>9</v>
      </c>
      <c r="H28" s="19">
        <v>9</v>
      </c>
      <c r="I28" s="19">
        <v>9</v>
      </c>
      <c r="J28" s="19">
        <v>8</v>
      </c>
      <c r="K28" s="19">
        <v>7</v>
      </c>
      <c r="L28" s="19">
        <v>6</v>
      </c>
      <c r="M28" s="19">
        <v>5</v>
      </c>
      <c r="N28" s="19">
        <v>0</v>
      </c>
      <c r="O28" s="19">
        <v>0</v>
      </c>
      <c r="P28" s="11">
        <f t="shared" si="0"/>
        <v>63</v>
      </c>
      <c r="Q28" s="19">
        <v>10</v>
      </c>
      <c r="R28" s="19">
        <v>10</v>
      </c>
      <c r="S28" s="19">
        <v>9</v>
      </c>
      <c r="T28" s="19">
        <v>9</v>
      </c>
      <c r="U28" s="19">
        <v>8</v>
      </c>
      <c r="V28" s="19">
        <v>7</v>
      </c>
      <c r="W28" s="19">
        <v>7</v>
      </c>
      <c r="X28" s="19">
        <v>5</v>
      </c>
      <c r="Y28" s="19">
        <v>0</v>
      </c>
      <c r="Z28" s="19">
        <v>0</v>
      </c>
      <c r="AA28" s="11">
        <f t="shared" si="1"/>
        <v>65</v>
      </c>
      <c r="AB28" s="9">
        <f t="shared" si="2"/>
        <v>128</v>
      </c>
    </row>
    <row r="29" spans="1:28" ht="18" x14ac:dyDescent="0.25">
      <c r="A29" s="9">
        <v>22</v>
      </c>
      <c r="B29" s="9" t="s">
        <v>191</v>
      </c>
      <c r="C29" s="9">
        <v>82477475</v>
      </c>
      <c r="D29" s="11" t="s">
        <v>195</v>
      </c>
      <c r="E29" s="11" t="s">
        <v>87</v>
      </c>
      <c r="F29" s="19">
        <v>10</v>
      </c>
      <c r="G29" s="19">
        <v>9</v>
      </c>
      <c r="H29" s="19">
        <v>8</v>
      </c>
      <c r="I29" s="19">
        <v>8</v>
      </c>
      <c r="J29" s="19">
        <v>8</v>
      </c>
      <c r="K29" s="19">
        <v>7</v>
      </c>
      <c r="L29" s="19">
        <v>7</v>
      </c>
      <c r="M29" s="19">
        <v>7</v>
      </c>
      <c r="N29" s="19">
        <v>5</v>
      </c>
      <c r="O29" s="19">
        <v>0</v>
      </c>
      <c r="P29" s="11">
        <f t="shared" si="0"/>
        <v>69</v>
      </c>
      <c r="Q29" s="19">
        <v>10</v>
      </c>
      <c r="R29" s="19">
        <v>9</v>
      </c>
      <c r="S29" s="19">
        <v>9</v>
      </c>
      <c r="T29" s="19">
        <v>9</v>
      </c>
      <c r="U29" s="19">
        <v>8</v>
      </c>
      <c r="V29" s="19">
        <v>8</v>
      </c>
      <c r="W29" s="19">
        <v>6</v>
      </c>
      <c r="X29" s="19">
        <v>0</v>
      </c>
      <c r="Y29" s="19">
        <v>0</v>
      </c>
      <c r="Z29" s="19">
        <v>0</v>
      </c>
      <c r="AA29" s="11">
        <f t="shared" si="1"/>
        <v>59</v>
      </c>
      <c r="AB29" s="9">
        <f t="shared" si="2"/>
        <v>128</v>
      </c>
    </row>
    <row r="30" spans="1:28" ht="18" x14ac:dyDescent="0.25">
      <c r="A30" s="9">
        <v>23</v>
      </c>
      <c r="B30" s="9" t="s">
        <v>190</v>
      </c>
      <c r="C30" s="9" t="s">
        <v>194</v>
      </c>
      <c r="D30" s="12" t="s">
        <v>192</v>
      </c>
      <c r="E30" s="11" t="s">
        <v>87</v>
      </c>
      <c r="F30" s="19">
        <v>10</v>
      </c>
      <c r="G30" s="19">
        <v>9</v>
      </c>
      <c r="H30" s="19">
        <v>9</v>
      </c>
      <c r="I30" s="19">
        <v>9</v>
      </c>
      <c r="J30" s="19">
        <v>8</v>
      </c>
      <c r="K30" s="19">
        <v>6</v>
      </c>
      <c r="L30" s="19">
        <v>6</v>
      </c>
      <c r="M30" s="19">
        <v>5</v>
      </c>
      <c r="N30" s="19">
        <v>3</v>
      </c>
      <c r="O30" s="19">
        <v>1</v>
      </c>
      <c r="P30" s="11">
        <f t="shared" si="0"/>
        <v>66</v>
      </c>
      <c r="Q30" s="19">
        <v>9</v>
      </c>
      <c r="R30" s="19">
        <v>8</v>
      </c>
      <c r="S30" s="19">
        <v>7</v>
      </c>
      <c r="T30" s="19">
        <v>7</v>
      </c>
      <c r="U30" s="19">
        <v>6</v>
      </c>
      <c r="V30" s="19">
        <v>5</v>
      </c>
      <c r="W30" s="19">
        <v>5</v>
      </c>
      <c r="X30" s="19">
        <v>5</v>
      </c>
      <c r="Y30" s="19">
        <v>4</v>
      </c>
      <c r="Z30" s="19">
        <v>3</v>
      </c>
      <c r="AA30" s="11">
        <f t="shared" si="1"/>
        <v>59</v>
      </c>
      <c r="AB30" s="9">
        <f t="shared" si="2"/>
        <v>125</v>
      </c>
    </row>
    <row r="31" spans="1:28" ht="18" x14ac:dyDescent="0.25">
      <c r="A31" s="9">
        <v>24</v>
      </c>
      <c r="B31" s="9" t="s">
        <v>121</v>
      </c>
      <c r="C31" s="9">
        <v>28833903</v>
      </c>
      <c r="D31" s="11" t="s">
        <v>173</v>
      </c>
      <c r="E31" s="13" t="s">
        <v>38</v>
      </c>
      <c r="F31" s="19">
        <v>9</v>
      </c>
      <c r="G31" s="19">
        <v>8</v>
      </c>
      <c r="H31" s="19">
        <v>8</v>
      </c>
      <c r="I31" s="19">
        <v>7</v>
      </c>
      <c r="J31" s="19">
        <v>7</v>
      </c>
      <c r="K31" s="19">
        <v>7</v>
      </c>
      <c r="L31" s="19">
        <v>6</v>
      </c>
      <c r="M31" s="19">
        <v>0</v>
      </c>
      <c r="N31" s="19">
        <v>0</v>
      </c>
      <c r="O31" s="19">
        <v>0</v>
      </c>
      <c r="P31" s="11">
        <f t="shared" si="0"/>
        <v>52</v>
      </c>
      <c r="Q31" s="19">
        <v>10</v>
      </c>
      <c r="R31" s="19">
        <v>10</v>
      </c>
      <c r="S31" s="19">
        <v>9</v>
      </c>
      <c r="T31" s="19">
        <v>9</v>
      </c>
      <c r="U31" s="19">
        <v>9</v>
      </c>
      <c r="V31" s="19">
        <v>9</v>
      </c>
      <c r="W31" s="19">
        <v>8</v>
      </c>
      <c r="X31" s="19">
        <v>6</v>
      </c>
      <c r="Y31" s="19">
        <v>0</v>
      </c>
      <c r="Z31" s="19">
        <v>0</v>
      </c>
      <c r="AA31" s="11">
        <f t="shared" si="1"/>
        <v>70</v>
      </c>
      <c r="AB31" s="9">
        <f t="shared" si="2"/>
        <v>122</v>
      </c>
    </row>
    <row r="32" spans="1:28" ht="18" x14ac:dyDescent="0.25">
      <c r="A32" s="9">
        <v>25</v>
      </c>
      <c r="B32" s="9" t="s">
        <v>110</v>
      </c>
      <c r="C32" s="9">
        <v>82558866</v>
      </c>
      <c r="D32" s="11" t="s">
        <v>154</v>
      </c>
      <c r="E32" s="11" t="s">
        <v>69</v>
      </c>
      <c r="F32" s="19">
        <v>10</v>
      </c>
      <c r="G32" s="19">
        <v>9</v>
      </c>
      <c r="H32" s="19">
        <v>8</v>
      </c>
      <c r="I32" s="19">
        <v>8</v>
      </c>
      <c r="J32" s="19">
        <v>7</v>
      </c>
      <c r="K32" s="19">
        <v>6</v>
      </c>
      <c r="L32" s="19">
        <v>6</v>
      </c>
      <c r="M32" s="19">
        <v>5</v>
      </c>
      <c r="N32" s="19">
        <v>0</v>
      </c>
      <c r="O32" s="19">
        <v>0</v>
      </c>
      <c r="P32" s="11">
        <f t="shared" si="0"/>
        <v>59</v>
      </c>
      <c r="Q32" s="19">
        <v>10</v>
      </c>
      <c r="R32" s="19">
        <v>10</v>
      </c>
      <c r="S32" s="19">
        <v>9</v>
      </c>
      <c r="T32" s="19">
        <v>8</v>
      </c>
      <c r="U32" s="19">
        <v>7</v>
      </c>
      <c r="V32" s="19">
        <v>7</v>
      </c>
      <c r="W32" s="19">
        <v>6</v>
      </c>
      <c r="X32" s="19">
        <v>5</v>
      </c>
      <c r="Y32" s="19">
        <v>0</v>
      </c>
      <c r="Z32" s="19">
        <v>0</v>
      </c>
      <c r="AA32" s="11">
        <f t="shared" si="1"/>
        <v>62</v>
      </c>
      <c r="AB32" s="9">
        <f t="shared" si="2"/>
        <v>121</v>
      </c>
    </row>
    <row r="33" spans="1:28" ht="18" x14ac:dyDescent="0.25">
      <c r="A33" s="9">
        <v>26</v>
      </c>
      <c r="B33" s="9" t="s">
        <v>161</v>
      </c>
      <c r="C33" s="9" t="s">
        <v>160</v>
      </c>
      <c r="D33" s="11" t="s">
        <v>159</v>
      </c>
      <c r="E33" s="11" t="s">
        <v>69</v>
      </c>
      <c r="F33" s="19">
        <v>10</v>
      </c>
      <c r="G33" s="19">
        <v>9</v>
      </c>
      <c r="H33" s="19">
        <v>9</v>
      </c>
      <c r="I33" s="19">
        <v>8</v>
      </c>
      <c r="J33" s="19">
        <v>8</v>
      </c>
      <c r="K33" s="19">
        <v>8</v>
      </c>
      <c r="L33" s="19">
        <v>7</v>
      </c>
      <c r="M33" s="19">
        <v>6</v>
      </c>
      <c r="N33" s="19">
        <v>0</v>
      </c>
      <c r="O33" s="19">
        <v>0</v>
      </c>
      <c r="P33" s="11">
        <f t="shared" si="0"/>
        <v>65</v>
      </c>
      <c r="Q33" s="19">
        <v>9</v>
      </c>
      <c r="R33" s="19">
        <v>9</v>
      </c>
      <c r="S33" s="19">
        <v>9</v>
      </c>
      <c r="T33" s="19">
        <v>9</v>
      </c>
      <c r="U33" s="19">
        <v>8</v>
      </c>
      <c r="V33" s="19">
        <v>7</v>
      </c>
      <c r="W33" s="19">
        <v>0</v>
      </c>
      <c r="X33" s="19">
        <v>0</v>
      </c>
      <c r="Y33" s="19">
        <v>0</v>
      </c>
      <c r="Z33" s="19">
        <v>0</v>
      </c>
      <c r="AA33" s="11">
        <f t="shared" si="1"/>
        <v>51</v>
      </c>
      <c r="AB33" s="9">
        <f t="shared" si="2"/>
        <v>116</v>
      </c>
    </row>
    <row r="34" spans="1:28" ht="18" x14ac:dyDescent="0.25">
      <c r="A34" s="9">
        <v>27</v>
      </c>
      <c r="B34" s="9" t="s">
        <v>198</v>
      </c>
      <c r="C34" s="9"/>
      <c r="D34" s="12" t="s">
        <v>220</v>
      </c>
      <c r="E34" s="11" t="s">
        <v>2</v>
      </c>
      <c r="F34" s="19">
        <v>10</v>
      </c>
      <c r="G34" s="19">
        <v>10</v>
      </c>
      <c r="H34" s="19">
        <v>10</v>
      </c>
      <c r="I34" s="19">
        <v>9</v>
      </c>
      <c r="J34" s="19">
        <v>9</v>
      </c>
      <c r="K34" s="19">
        <v>9</v>
      </c>
      <c r="L34" s="19">
        <v>8</v>
      </c>
      <c r="M34" s="19">
        <v>7</v>
      </c>
      <c r="N34" s="19">
        <v>7</v>
      </c>
      <c r="O34" s="19">
        <v>0</v>
      </c>
      <c r="P34" s="11">
        <f t="shared" si="0"/>
        <v>79</v>
      </c>
      <c r="Q34" s="19">
        <v>8</v>
      </c>
      <c r="R34" s="19">
        <v>7</v>
      </c>
      <c r="S34" s="19">
        <v>6</v>
      </c>
      <c r="T34" s="19">
        <v>6</v>
      </c>
      <c r="U34" s="19">
        <v>5</v>
      </c>
      <c r="V34" s="19">
        <v>5</v>
      </c>
      <c r="W34" s="19">
        <v>0</v>
      </c>
      <c r="X34" s="19">
        <v>0</v>
      </c>
      <c r="Y34" s="19">
        <v>0</v>
      </c>
      <c r="Z34" s="19">
        <v>0</v>
      </c>
      <c r="AA34" s="11">
        <f t="shared" si="1"/>
        <v>37</v>
      </c>
      <c r="AB34" s="9">
        <f t="shared" si="2"/>
        <v>116</v>
      </c>
    </row>
    <row r="35" spans="1:28" ht="18" x14ac:dyDescent="0.25">
      <c r="A35" s="9">
        <v>28</v>
      </c>
      <c r="B35" s="9" t="s">
        <v>183</v>
      </c>
      <c r="C35" s="9">
        <v>2442899</v>
      </c>
      <c r="D35" s="11" t="s">
        <v>176</v>
      </c>
      <c r="E35" s="13" t="s">
        <v>38</v>
      </c>
      <c r="F35" s="19">
        <v>8</v>
      </c>
      <c r="G35" s="19">
        <v>8</v>
      </c>
      <c r="H35" s="19">
        <v>7</v>
      </c>
      <c r="I35" s="19">
        <v>6</v>
      </c>
      <c r="J35" s="19">
        <v>5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1">
        <f t="shared" si="0"/>
        <v>34</v>
      </c>
      <c r="Q35" s="19">
        <v>9</v>
      </c>
      <c r="R35" s="19">
        <v>8</v>
      </c>
      <c r="S35" s="19">
        <v>8</v>
      </c>
      <c r="T35" s="19">
        <v>8</v>
      </c>
      <c r="U35" s="19">
        <v>7</v>
      </c>
      <c r="V35" s="19">
        <v>7</v>
      </c>
      <c r="W35" s="19">
        <v>6</v>
      </c>
      <c r="X35" s="19">
        <v>6</v>
      </c>
      <c r="Y35" s="19">
        <v>6</v>
      </c>
      <c r="Z35" s="19">
        <v>0</v>
      </c>
      <c r="AA35" s="11">
        <f t="shared" si="1"/>
        <v>65</v>
      </c>
      <c r="AB35" s="9">
        <f t="shared" si="2"/>
        <v>99</v>
      </c>
    </row>
    <row r="36" spans="1:28" ht="18" x14ac:dyDescent="0.25">
      <c r="A36" s="9">
        <v>29</v>
      </c>
      <c r="B36" s="9" t="s">
        <v>186</v>
      </c>
      <c r="C36" s="9">
        <v>82538108</v>
      </c>
      <c r="D36" s="11" t="s">
        <v>179</v>
      </c>
      <c r="E36" s="11" t="s">
        <v>38</v>
      </c>
      <c r="F36" s="19">
        <v>10</v>
      </c>
      <c r="G36" s="19">
        <v>9</v>
      </c>
      <c r="H36" s="19">
        <v>9</v>
      </c>
      <c r="I36" s="19">
        <v>8</v>
      </c>
      <c r="J36" s="19">
        <v>8</v>
      </c>
      <c r="K36" s="19">
        <v>7</v>
      </c>
      <c r="L36" s="19">
        <v>0</v>
      </c>
      <c r="M36" s="19">
        <v>0</v>
      </c>
      <c r="N36" s="19">
        <v>0</v>
      </c>
      <c r="O36" s="19">
        <v>0</v>
      </c>
      <c r="P36" s="11">
        <f t="shared" si="0"/>
        <v>51</v>
      </c>
      <c r="Q36" s="19">
        <v>10</v>
      </c>
      <c r="R36" s="19">
        <v>8</v>
      </c>
      <c r="S36" s="19">
        <v>8</v>
      </c>
      <c r="T36" s="19">
        <v>7</v>
      </c>
      <c r="U36" s="19">
        <v>7</v>
      </c>
      <c r="V36" s="19">
        <v>6</v>
      </c>
      <c r="W36" s="19">
        <v>0</v>
      </c>
      <c r="X36" s="19">
        <v>0</v>
      </c>
      <c r="Y36" s="19">
        <v>0</v>
      </c>
      <c r="Z36" s="19">
        <v>0</v>
      </c>
      <c r="AA36" s="11">
        <f t="shared" si="1"/>
        <v>46</v>
      </c>
      <c r="AB36" s="9">
        <f t="shared" si="2"/>
        <v>97</v>
      </c>
    </row>
    <row r="37" spans="1:28" ht="18" x14ac:dyDescent="0.25">
      <c r="A37" s="9">
        <v>30</v>
      </c>
      <c r="B37" s="9" t="s">
        <v>129</v>
      </c>
      <c r="C37" s="9">
        <v>1019015</v>
      </c>
      <c r="D37" s="11" t="s">
        <v>5</v>
      </c>
      <c r="E37" s="11" t="s">
        <v>86</v>
      </c>
      <c r="F37" s="19">
        <v>8</v>
      </c>
      <c r="G37" s="19">
        <v>8</v>
      </c>
      <c r="H37" s="19">
        <v>7</v>
      </c>
      <c r="I37" s="19">
        <v>5</v>
      </c>
      <c r="J37" s="19">
        <v>5</v>
      </c>
      <c r="K37" s="19">
        <v>5</v>
      </c>
      <c r="L37" s="19">
        <v>4</v>
      </c>
      <c r="M37" s="19">
        <v>2</v>
      </c>
      <c r="N37" s="19">
        <v>0</v>
      </c>
      <c r="O37" s="19">
        <v>0</v>
      </c>
      <c r="P37" s="11">
        <f t="shared" si="0"/>
        <v>44</v>
      </c>
      <c r="Q37" s="19">
        <v>9</v>
      </c>
      <c r="R37" s="19">
        <v>7</v>
      </c>
      <c r="S37" s="19">
        <v>6</v>
      </c>
      <c r="T37" s="19">
        <v>6</v>
      </c>
      <c r="U37" s="19">
        <v>3</v>
      </c>
      <c r="V37" s="19">
        <v>3</v>
      </c>
      <c r="W37" s="19">
        <v>1</v>
      </c>
      <c r="X37" s="19">
        <v>0</v>
      </c>
      <c r="Y37" s="19">
        <v>0</v>
      </c>
      <c r="Z37" s="19">
        <v>0</v>
      </c>
      <c r="AA37" s="11">
        <f t="shared" si="1"/>
        <v>35</v>
      </c>
      <c r="AB37" s="9">
        <f t="shared" si="2"/>
        <v>79</v>
      </c>
    </row>
  </sheetData>
  <sortState ref="A8:AB37">
    <sortCondition descending="1" ref="AB8:AB37"/>
    <sortCondition descending="1" ref="AA8:AA37"/>
  </sortState>
  <mergeCells count="12">
    <mergeCell ref="AB5:AB7"/>
    <mergeCell ref="F6:O6"/>
    <mergeCell ref="A2:AB4"/>
    <mergeCell ref="A5:A7"/>
    <mergeCell ref="B5:B7"/>
    <mergeCell ref="C5:C7"/>
    <mergeCell ref="D5:D7"/>
    <mergeCell ref="E5:E7"/>
    <mergeCell ref="F5:O5"/>
    <mergeCell ref="P5:P7"/>
    <mergeCell ref="Q5:Z5"/>
    <mergeCell ref="AA5:AA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4"/>
  <sheetViews>
    <sheetView topLeftCell="A3" workbookViewId="0">
      <selection activeCell="D19" sqref="D19"/>
    </sheetView>
  </sheetViews>
  <sheetFormatPr baseColWidth="10" defaultRowHeight="15.75" x14ac:dyDescent="0.25"/>
  <cols>
    <col min="1" max="1" width="8" customWidth="1"/>
    <col min="3" max="3" width="15.85546875" customWidth="1"/>
    <col min="4" max="4" width="34.7109375" customWidth="1"/>
    <col min="5" max="5" width="26.140625" customWidth="1"/>
    <col min="6" max="15" width="5.7109375" customWidth="1"/>
    <col min="16" max="16" width="7.7109375" customWidth="1"/>
    <col min="17" max="26" width="5.7109375" customWidth="1"/>
    <col min="27" max="27" width="7.7109375" style="20" customWidth="1"/>
  </cols>
  <sheetData>
    <row r="2" spans="1:28" ht="20.25" customHeight="1" x14ac:dyDescent="0.25">
      <c r="A2" s="79" t="s">
        <v>141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</row>
    <row r="3" spans="1:28" ht="20.25" customHeight="1" x14ac:dyDescent="0.25">
      <c r="A3" s="81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</row>
    <row r="4" spans="1:28" ht="20.25" customHeight="1" x14ac:dyDescent="0.25">
      <c r="A4" s="83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</row>
    <row r="5" spans="1:28" ht="20.25" customHeight="1" x14ac:dyDescent="0.3">
      <c r="A5" s="85" t="s">
        <v>92</v>
      </c>
      <c r="B5" s="85" t="s">
        <v>106</v>
      </c>
      <c r="C5" s="88" t="s">
        <v>3</v>
      </c>
      <c r="D5" s="91" t="s">
        <v>15</v>
      </c>
      <c r="E5" s="94" t="s">
        <v>0</v>
      </c>
      <c r="F5" s="109" t="s">
        <v>93</v>
      </c>
      <c r="G5" s="110"/>
      <c r="H5" s="110"/>
      <c r="I5" s="110"/>
      <c r="J5" s="110"/>
      <c r="K5" s="110"/>
      <c r="L5" s="110"/>
      <c r="M5" s="110"/>
      <c r="N5" s="110"/>
      <c r="O5" s="111"/>
      <c r="P5" s="103" t="s">
        <v>96</v>
      </c>
      <c r="Q5" s="112" t="s">
        <v>146</v>
      </c>
      <c r="R5" s="113"/>
      <c r="S5" s="113"/>
      <c r="T5" s="113"/>
      <c r="U5" s="113"/>
      <c r="V5" s="113"/>
      <c r="W5" s="113"/>
      <c r="X5" s="113"/>
      <c r="Y5" s="113"/>
      <c r="Z5" s="114"/>
      <c r="AA5" s="103" t="s">
        <v>103</v>
      </c>
      <c r="AB5" s="106" t="s">
        <v>102</v>
      </c>
    </row>
    <row r="6" spans="1:28" ht="109.5" customHeight="1" x14ac:dyDescent="0.25">
      <c r="A6" s="86"/>
      <c r="B6" s="86"/>
      <c r="C6" s="89"/>
      <c r="D6" s="92"/>
      <c r="E6" s="95"/>
      <c r="F6" s="97"/>
      <c r="G6" s="98"/>
      <c r="H6" s="98"/>
      <c r="I6" s="98"/>
      <c r="J6" s="98"/>
      <c r="K6" s="98"/>
      <c r="L6" s="98"/>
      <c r="M6" s="98"/>
      <c r="N6" s="98"/>
      <c r="O6" s="99"/>
      <c r="P6" s="104"/>
      <c r="Q6" s="21"/>
      <c r="R6" s="22"/>
      <c r="S6" s="22"/>
      <c r="T6" s="22"/>
      <c r="U6" s="22"/>
      <c r="V6" s="22"/>
      <c r="W6" s="23"/>
      <c r="X6" s="24"/>
      <c r="Y6" s="24"/>
      <c r="Z6" s="25"/>
      <c r="AA6" s="104"/>
      <c r="AB6" s="107"/>
    </row>
    <row r="7" spans="1:28" ht="27" customHeight="1" x14ac:dyDescent="0.25">
      <c r="A7" s="87"/>
      <c r="B7" s="87"/>
      <c r="C7" s="90"/>
      <c r="D7" s="93"/>
      <c r="E7" s="96"/>
      <c r="F7" s="16">
        <v>1</v>
      </c>
      <c r="G7" s="16">
        <v>2</v>
      </c>
      <c r="H7" s="16">
        <v>3</v>
      </c>
      <c r="I7" s="16">
        <v>4</v>
      </c>
      <c r="J7" s="16">
        <v>5</v>
      </c>
      <c r="K7" s="16">
        <v>6</v>
      </c>
      <c r="L7" s="16">
        <v>7</v>
      </c>
      <c r="M7" s="16">
        <v>8</v>
      </c>
      <c r="N7" s="16">
        <v>9</v>
      </c>
      <c r="O7" s="16">
        <v>10</v>
      </c>
      <c r="P7" s="105"/>
      <c r="Q7" s="16">
        <v>1</v>
      </c>
      <c r="R7" s="16">
        <v>2</v>
      </c>
      <c r="S7" s="16">
        <v>3</v>
      </c>
      <c r="T7" s="16">
        <v>4</v>
      </c>
      <c r="U7" s="16">
        <v>5</v>
      </c>
      <c r="V7" s="16">
        <v>6</v>
      </c>
      <c r="W7" s="16">
        <v>7</v>
      </c>
      <c r="X7" s="16">
        <v>8</v>
      </c>
      <c r="Y7" s="16">
        <v>9</v>
      </c>
      <c r="Z7" s="16">
        <v>10</v>
      </c>
      <c r="AA7" s="105"/>
      <c r="AB7" s="108"/>
    </row>
    <row r="8" spans="1:28" ht="18" x14ac:dyDescent="0.25">
      <c r="A8" s="33">
        <v>32</v>
      </c>
      <c r="B8" s="33" t="s">
        <v>114</v>
      </c>
      <c r="C8" s="33">
        <v>2365907</v>
      </c>
      <c r="D8" s="34" t="s">
        <v>7</v>
      </c>
      <c r="E8" s="34" t="s">
        <v>21</v>
      </c>
      <c r="F8" s="36">
        <v>9</v>
      </c>
      <c r="G8" s="36">
        <v>9</v>
      </c>
      <c r="H8" s="36">
        <v>9</v>
      </c>
      <c r="I8" s="36">
        <v>8</v>
      </c>
      <c r="J8" s="36">
        <v>8</v>
      </c>
      <c r="K8" s="36">
        <v>8</v>
      </c>
      <c r="L8" s="36">
        <v>8</v>
      </c>
      <c r="M8" s="36">
        <v>8</v>
      </c>
      <c r="N8" s="36">
        <v>7</v>
      </c>
      <c r="O8" s="36">
        <v>7</v>
      </c>
      <c r="P8" s="34">
        <f t="shared" ref="P8:P14" si="0">SUM(F8:O8)</f>
        <v>81</v>
      </c>
      <c r="Q8" s="36">
        <v>10</v>
      </c>
      <c r="R8" s="36">
        <v>10</v>
      </c>
      <c r="S8" s="36">
        <v>8</v>
      </c>
      <c r="T8" s="36">
        <v>8</v>
      </c>
      <c r="U8" s="36">
        <v>8</v>
      </c>
      <c r="V8" s="36">
        <v>8</v>
      </c>
      <c r="W8" s="36">
        <v>8</v>
      </c>
      <c r="X8" s="36">
        <v>7</v>
      </c>
      <c r="Y8" s="36">
        <v>6</v>
      </c>
      <c r="Z8" s="36">
        <v>4</v>
      </c>
      <c r="AA8" s="34">
        <f t="shared" ref="AA8:AA14" si="1">SUM(Q8:Z8)</f>
        <v>77</v>
      </c>
      <c r="AB8" s="33">
        <f t="shared" ref="AB8:AB14" si="2">SUM(AA8,P8)</f>
        <v>158</v>
      </c>
    </row>
    <row r="9" spans="1:28" ht="18" x14ac:dyDescent="0.25">
      <c r="A9" s="33">
        <v>55</v>
      </c>
      <c r="B9" s="33" t="s">
        <v>108</v>
      </c>
      <c r="C9" s="33">
        <v>82481537</v>
      </c>
      <c r="D9" s="34" t="s">
        <v>18</v>
      </c>
      <c r="E9" s="34" t="s">
        <v>19</v>
      </c>
      <c r="F9" s="36">
        <v>10</v>
      </c>
      <c r="G9" s="36">
        <v>9</v>
      </c>
      <c r="H9" s="36">
        <v>9</v>
      </c>
      <c r="I9" s="36">
        <v>9</v>
      </c>
      <c r="J9" s="36">
        <v>9</v>
      </c>
      <c r="K9" s="36">
        <v>8</v>
      </c>
      <c r="L9" s="36">
        <v>8</v>
      </c>
      <c r="M9" s="36">
        <v>8</v>
      </c>
      <c r="N9" s="36">
        <v>8</v>
      </c>
      <c r="O9" s="36">
        <v>8</v>
      </c>
      <c r="P9" s="34">
        <f t="shared" si="0"/>
        <v>86</v>
      </c>
      <c r="Q9" s="36">
        <v>8</v>
      </c>
      <c r="R9" s="36">
        <v>8</v>
      </c>
      <c r="S9" s="36">
        <v>8</v>
      </c>
      <c r="T9" s="36">
        <v>7</v>
      </c>
      <c r="U9" s="36">
        <v>7</v>
      </c>
      <c r="V9" s="36">
        <v>7</v>
      </c>
      <c r="W9" s="36">
        <v>6</v>
      </c>
      <c r="X9" s="36">
        <v>6</v>
      </c>
      <c r="Y9" s="36">
        <v>4</v>
      </c>
      <c r="Z9" s="36">
        <v>4</v>
      </c>
      <c r="AA9" s="34">
        <f t="shared" si="1"/>
        <v>65</v>
      </c>
      <c r="AB9" s="33">
        <f t="shared" si="2"/>
        <v>151</v>
      </c>
    </row>
    <row r="10" spans="1:28" ht="18" x14ac:dyDescent="0.25">
      <c r="A10" s="33">
        <v>45</v>
      </c>
      <c r="B10" s="33" t="s">
        <v>123</v>
      </c>
      <c r="C10" s="33">
        <v>2506091</v>
      </c>
      <c r="D10" s="34" t="s">
        <v>46</v>
      </c>
      <c r="E10" s="35" t="s">
        <v>38</v>
      </c>
      <c r="F10" s="36">
        <v>8</v>
      </c>
      <c r="G10" s="36">
        <v>8</v>
      </c>
      <c r="H10" s="36">
        <v>7</v>
      </c>
      <c r="I10" s="36">
        <v>7</v>
      </c>
      <c r="J10" s="36">
        <v>6</v>
      </c>
      <c r="K10" s="36">
        <v>6</v>
      </c>
      <c r="L10" s="36">
        <v>5</v>
      </c>
      <c r="M10" s="36">
        <v>5</v>
      </c>
      <c r="N10" s="36">
        <v>5</v>
      </c>
      <c r="O10" s="36">
        <v>5</v>
      </c>
      <c r="P10" s="34">
        <f t="shared" si="0"/>
        <v>62</v>
      </c>
      <c r="Q10" s="36">
        <v>10</v>
      </c>
      <c r="R10" s="36">
        <v>9</v>
      </c>
      <c r="S10" s="36">
        <v>8</v>
      </c>
      <c r="T10" s="36">
        <v>8</v>
      </c>
      <c r="U10" s="36">
        <v>8</v>
      </c>
      <c r="V10" s="36">
        <v>7</v>
      </c>
      <c r="W10" s="36">
        <v>7</v>
      </c>
      <c r="X10" s="36">
        <v>7</v>
      </c>
      <c r="Y10" s="36">
        <v>7</v>
      </c>
      <c r="Z10" s="36">
        <v>5</v>
      </c>
      <c r="AA10" s="34">
        <f t="shared" si="1"/>
        <v>76</v>
      </c>
      <c r="AB10" s="33">
        <f t="shared" si="2"/>
        <v>138</v>
      </c>
    </row>
    <row r="11" spans="1:28" ht="18" x14ac:dyDescent="0.25">
      <c r="A11" s="9">
        <v>94</v>
      </c>
      <c r="B11" s="9" t="s">
        <v>203</v>
      </c>
      <c r="C11" s="9" t="s">
        <v>204</v>
      </c>
      <c r="D11" s="11" t="s">
        <v>205</v>
      </c>
      <c r="E11" s="11" t="s">
        <v>68</v>
      </c>
      <c r="F11" s="19">
        <v>9</v>
      </c>
      <c r="G11" s="19">
        <v>8</v>
      </c>
      <c r="H11" s="19">
        <v>8</v>
      </c>
      <c r="I11" s="19">
        <v>7</v>
      </c>
      <c r="J11" s="19">
        <v>7</v>
      </c>
      <c r="K11" s="19">
        <v>6</v>
      </c>
      <c r="L11" s="19">
        <v>6</v>
      </c>
      <c r="M11" s="19">
        <v>4</v>
      </c>
      <c r="N11" s="19">
        <v>1</v>
      </c>
      <c r="O11" s="19">
        <v>0</v>
      </c>
      <c r="P11" s="11">
        <f t="shared" si="0"/>
        <v>56</v>
      </c>
      <c r="Q11" s="19">
        <v>7</v>
      </c>
      <c r="R11" s="19">
        <v>7</v>
      </c>
      <c r="S11" s="19">
        <v>7</v>
      </c>
      <c r="T11" s="19">
        <v>7</v>
      </c>
      <c r="U11" s="19">
        <v>6</v>
      </c>
      <c r="V11" s="19">
        <v>6</v>
      </c>
      <c r="W11" s="19">
        <v>4</v>
      </c>
      <c r="X11" s="19">
        <v>2</v>
      </c>
      <c r="Y11" s="19">
        <v>2</v>
      </c>
      <c r="Z11" s="19">
        <v>2</v>
      </c>
      <c r="AA11" s="11">
        <f t="shared" si="1"/>
        <v>50</v>
      </c>
      <c r="AB11" s="9">
        <f t="shared" si="2"/>
        <v>106</v>
      </c>
    </row>
    <row r="12" spans="1:28" ht="18" x14ac:dyDescent="0.25">
      <c r="A12" s="9">
        <v>34</v>
      </c>
      <c r="B12" s="9" t="s">
        <v>116</v>
      </c>
      <c r="C12" s="9">
        <v>2961085</v>
      </c>
      <c r="D12" s="13" t="s">
        <v>24</v>
      </c>
      <c r="E12" s="13" t="s">
        <v>21</v>
      </c>
      <c r="F12" s="19">
        <v>9</v>
      </c>
      <c r="G12" s="19">
        <v>9</v>
      </c>
      <c r="H12" s="19">
        <v>8</v>
      </c>
      <c r="I12" s="19">
        <v>7</v>
      </c>
      <c r="J12" s="19">
        <v>5</v>
      </c>
      <c r="K12" s="19">
        <v>5</v>
      </c>
      <c r="L12" s="19">
        <v>5</v>
      </c>
      <c r="M12" s="19">
        <v>5</v>
      </c>
      <c r="N12" s="19">
        <v>3</v>
      </c>
      <c r="O12" s="19">
        <v>3</v>
      </c>
      <c r="P12" s="11">
        <f t="shared" si="0"/>
        <v>59</v>
      </c>
      <c r="Q12" s="19">
        <v>8</v>
      </c>
      <c r="R12" s="19">
        <v>7</v>
      </c>
      <c r="S12" s="19">
        <v>7</v>
      </c>
      <c r="T12" s="19">
        <v>6</v>
      </c>
      <c r="U12" s="19">
        <v>5</v>
      </c>
      <c r="V12" s="19">
        <v>5</v>
      </c>
      <c r="W12" s="19">
        <v>4</v>
      </c>
      <c r="X12" s="19">
        <v>2</v>
      </c>
      <c r="Y12" s="19">
        <v>0</v>
      </c>
      <c r="Z12" s="19">
        <v>0</v>
      </c>
      <c r="AA12" s="11">
        <f t="shared" si="1"/>
        <v>44</v>
      </c>
      <c r="AB12" s="9">
        <f t="shared" si="2"/>
        <v>103</v>
      </c>
    </row>
    <row r="13" spans="1:28" ht="18" x14ac:dyDescent="0.25">
      <c r="A13" s="9">
        <v>105</v>
      </c>
      <c r="B13" s="9" t="s">
        <v>190</v>
      </c>
      <c r="C13" s="9" t="s">
        <v>194</v>
      </c>
      <c r="D13" s="12" t="s">
        <v>192</v>
      </c>
      <c r="E13" s="11" t="s">
        <v>87</v>
      </c>
      <c r="F13" s="19">
        <v>8</v>
      </c>
      <c r="G13" s="19">
        <v>8</v>
      </c>
      <c r="H13" s="19">
        <v>7</v>
      </c>
      <c r="I13" s="19">
        <v>7</v>
      </c>
      <c r="J13" s="19">
        <v>6</v>
      </c>
      <c r="K13" s="19">
        <v>5</v>
      </c>
      <c r="L13" s="19">
        <v>5</v>
      </c>
      <c r="M13" s="19">
        <v>4</v>
      </c>
      <c r="N13" s="19">
        <v>3</v>
      </c>
      <c r="O13" s="19">
        <v>2</v>
      </c>
      <c r="P13" s="11">
        <f t="shared" si="0"/>
        <v>55</v>
      </c>
      <c r="Q13" s="19">
        <v>9</v>
      </c>
      <c r="R13" s="19">
        <v>8</v>
      </c>
      <c r="S13" s="19">
        <v>7</v>
      </c>
      <c r="T13" s="19">
        <v>7</v>
      </c>
      <c r="U13" s="19">
        <v>6</v>
      </c>
      <c r="V13" s="19">
        <v>3</v>
      </c>
      <c r="W13" s="19">
        <v>1</v>
      </c>
      <c r="X13" s="19">
        <v>0</v>
      </c>
      <c r="Y13" s="19">
        <v>0</v>
      </c>
      <c r="Z13" s="19">
        <v>0</v>
      </c>
      <c r="AA13" s="11">
        <f t="shared" si="1"/>
        <v>41</v>
      </c>
      <c r="AB13" s="9">
        <f t="shared" si="2"/>
        <v>96</v>
      </c>
    </row>
    <row r="14" spans="1:28" ht="18" x14ac:dyDescent="0.25">
      <c r="A14" s="9">
        <v>4</v>
      </c>
      <c r="B14" s="9" t="s">
        <v>89</v>
      </c>
      <c r="C14" s="9">
        <v>82457824</v>
      </c>
      <c r="D14" s="11" t="s">
        <v>37</v>
      </c>
      <c r="E14" s="11" t="s">
        <v>2</v>
      </c>
      <c r="F14" s="19">
        <v>5</v>
      </c>
      <c r="G14" s="19">
        <v>4</v>
      </c>
      <c r="H14" s="19">
        <v>2</v>
      </c>
      <c r="I14" s="19">
        <v>2</v>
      </c>
      <c r="J14" s="19">
        <v>1</v>
      </c>
      <c r="K14" s="19">
        <v>1</v>
      </c>
      <c r="L14" s="19">
        <v>1</v>
      </c>
      <c r="M14" s="19">
        <v>0</v>
      </c>
      <c r="N14" s="19">
        <v>0</v>
      </c>
      <c r="O14" s="19">
        <v>0</v>
      </c>
      <c r="P14" s="11">
        <f t="shared" si="0"/>
        <v>16</v>
      </c>
      <c r="Q14" s="19">
        <v>2</v>
      </c>
      <c r="R14" s="19">
        <v>1</v>
      </c>
      <c r="S14" s="19">
        <v>1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  <c r="AA14" s="11">
        <f t="shared" si="1"/>
        <v>4</v>
      </c>
      <c r="AB14" s="9">
        <f t="shared" si="2"/>
        <v>20</v>
      </c>
    </row>
  </sheetData>
  <sortState ref="A8:AB14">
    <sortCondition descending="1" ref="AB8:AB14"/>
    <sortCondition descending="1" ref="AA8:AA14"/>
  </sortState>
  <mergeCells count="12">
    <mergeCell ref="AB5:AB7"/>
    <mergeCell ref="F6:O6"/>
    <mergeCell ref="A2:AB4"/>
    <mergeCell ref="A5:A7"/>
    <mergeCell ref="B5:B7"/>
    <mergeCell ref="C5:C7"/>
    <mergeCell ref="D5:D7"/>
    <mergeCell ref="E5:E7"/>
    <mergeCell ref="F5:O5"/>
    <mergeCell ref="P5:P7"/>
    <mergeCell ref="Q5:Z5"/>
    <mergeCell ref="AA5:AA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7"/>
  <sheetViews>
    <sheetView workbookViewId="0">
      <selection activeCell="E23" sqref="E23"/>
    </sheetView>
  </sheetViews>
  <sheetFormatPr baseColWidth="10" defaultRowHeight="15.75" x14ac:dyDescent="0.25"/>
  <cols>
    <col min="1" max="1" width="7.5703125" customWidth="1"/>
    <col min="3" max="3" width="15.85546875" customWidth="1"/>
    <col min="4" max="4" width="34.7109375" customWidth="1"/>
    <col min="5" max="5" width="26.42578125" customWidth="1"/>
    <col min="6" max="15" width="5.7109375" customWidth="1"/>
    <col min="16" max="16" width="7.7109375" customWidth="1"/>
    <col min="17" max="26" width="5.7109375" customWidth="1"/>
    <col min="27" max="27" width="7.7109375" style="20" customWidth="1"/>
  </cols>
  <sheetData>
    <row r="2" spans="1:28" ht="20.25" customHeight="1" x14ac:dyDescent="0.25">
      <c r="A2" s="79" t="s">
        <v>143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121"/>
    </row>
    <row r="3" spans="1:28" ht="20.25" customHeight="1" x14ac:dyDescent="0.25">
      <c r="A3" s="81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122"/>
    </row>
    <row r="4" spans="1:28" ht="20.25" customHeight="1" x14ac:dyDescent="0.25">
      <c r="A4" s="83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123"/>
    </row>
    <row r="5" spans="1:28" ht="20.25" customHeight="1" x14ac:dyDescent="0.3">
      <c r="A5" s="85" t="s">
        <v>92</v>
      </c>
      <c r="B5" s="85" t="s">
        <v>106</v>
      </c>
      <c r="C5" s="88" t="s">
        <v>3</v>
      </c>
      <c r="D5" s="91" t="s">
        <v>15</v>
      </c>
      <c r="E5" s="94" t="s">
        <v>0</v>
      </c>
      <c r="F5" s="109" t="s">
        <v>93</v>
      </c>
      <c r="G5" s="110"/>
      <c r="H5" s="110"/>
      <c r="I5" s="110"/>
      <c r="J5" s="110"/>
      <c r="K5" s="110"/>
      <c r="L5" s="110"/>
      <c r="M5" s="110"/>
      <c r="N5" s="110"/>
      <c r="O5" s="111"/>
      <c r="P5" s="103" t="s">
        <v>96</v>
      </c>
      <c r="Q5" s="112" t="s">
        <v>146</v>
      </c>
      <c r="R5" s="113"/>
      <c r="S5" s="113"/>
      <c r="T5" s="113"/>
      <c r="U5" s="113"/>
      <c r="V5" s="113"/>
      <c r="W5" s="113"/>
      <c r="X5" s="113"/>
      <c r="Y5" s="113"/>
      <c r="Z5" s="114"/>
      <c r="AA5" s="103" t="s">
        <v>103</v>
      </c>
      <c r="AB5" s="106" t="s">
        <v>102</v>
      </c>
    </row>
    <row r="6" spans="1:28" ht="109.5" customHeight="1" x14ac:dyDescent="0.25">
      <c r="A6" s="86"/>
      <c r="B6" s="86"/>
      <c r="C6" s="89"/>
      <c r="D6" s="92"/>
      <c r="E6" s="95"/>
      <c r="F6" s="97"/>
      <c r="G6" s="98"/>
      <c r="H6" s="98"/>
      <c r="I6" s="98"/>
      <c r="J6" s="98"/>
      <c r="K6" s="98"/>
      <c r="L6" s="98"/>
      <c r="M6" s="98"/>
      <c r="N6" s="98"/>
      <c r="O6" s="99"/>
      <c r="P6" s="104"/>
      <c r="Q6" s="21"/>
      <c r="R6" s="22"/>
      <c r="S6" s="22"/>
      <c r="T6" s="22"/>
      <c r="U6" s="22"/>
      <c r="V6" s="22"/>
      <c r="W6" s="23"/>
      <c r="X6" s="24"/>
      <c r="Y6" s="24"/>
      <c r="Z6" s="25"/>
      <c r="AA6" s="104"/>
      <c r="AB6" s="107"/>
    </row>
    <row r="7" spans="1:28" ht="27" customHeight="1" x14ac:dyDescent="0.25">
      <c r="A7" s="87"/>
      <c r="B7" s="87"/>
      <c r="C7" s="90"/>
      <c r="D7" s="93"/>
      <c r="E7" s="96"/>
      <c r="F7" s="16">
        <v>1</v>
      </c>
      <c r="G7" s="16">
        <v>2</v>
      </c>
      <c r="H7" s="16">
        <v>3</v>
      </c>
      <c r="I7" s="16">
        <v>4</v>
      </c>
      <c r="J7" s="16">
        <v>5</v>
      </c>
      <c r="K7" s="16">
        <v>6</v>
      </c>
      <c r="L7" s="16">
        <v>7</v>
      </c>
      <c r="M7" s="16">
        <v>8</v>
      </c>
      <c r="N7" s="16">
        <v>9</v>
      </c>
      <c r="O7" s="16">
        <v>10</v>
      </c>
      <c r="P7" s="105"/>
      <c r="Q7" s="16">
        <v>1</v>
      </c>
      <c r="R7" s="16">
        <v>2</v>
      </c>
      <c r="S7" s="16">
        <v>3</v>
      </c>
      <c r="T7" s="16">
        <v>4</v>
      </c>
      <c r="U7" s="16">
        <v>5</v>
      </c>
      <c r="V7" s="16">
        <v>6</v>
      </c>
      <c r="W7" s="16">
        <v>7</v>
      </c>
      <c r="X7" s="16">
        <v>8</v>
      </c>
      <c r="Y7" s="16">
        <v>9</v>
      </c>
      <c r="Z7" s="16">
        <v>10</v>
      </c>
      <c r="AA7" s="105"/>
      <c r="AB7" s="108"/>
    </row>
    <row r="8" spans="1:28" ht="18" x14ac:dyDescent="0.25">
      <c r="A8" s="33">
        <v>1</v>
      </c>
      <c r="B8" s="33" t="s">
        <v>109</v>
      </c>
      <c r="C8" s="33">
        <v>3307791</v>
      </c>
      <c r="D8" s="34" t="s">
        <v>17</v>
      </c>
      <c r="E8" s="39" t="s">
        <v>20</v>
      </c>
      <c r="F8" s="36">
        <v>10</v>
      </c>
      <c r="G8" s="36">
        <v>10</v>
      </c>
      <c r="H8" s="36">
        <v>10</v>
      </c>
      <c r="I8" s="36">
        <v>10</v>
      </c>
      <c r="J8" s="36">
        <v>10</v>
      </c>
      <c r="K8" s="36">
        <v>10</v>
      </c>
      <c r="L8" s="36">
        <v>10</v>
      </c>
      <c r="M8" s="36">
        <v>9</v>
      </c>
      <c r="N8" s="36">
        <v>9</v>
      </c>
      <c r="O8" s="36">
        <v>9</v>
      </c>
      <c r="P8" s="34">
        <f t="shared" ref="P8:P17" si="0">SUM(F8:O8)</f>
        <v>97</v>
      </c>
      <c r="Q8" s="36">
        <v>10</v>
      </c>
      <c r="R8" s="36">
        <v>10</v>
      </c>
      <c r="S8" s="36">
        <v>10</v>
      </c>
      <c r="T8" s="36">
        <v>10</v>
      </c>
      <c r="U8" s="36">
        <v>10</v>
      </c>
      <c r="V8" s="36">
        <v>10</v>
      </c>
      <c r="W8" s="36">
        <v>9</v>
      </c>
      <c r="X8" s="36">
        <v>9</v>
      </c>
      <c r="Y8" s="36">
        <v>9</v>
      </c>
      <c r="Z8" s="36">
        <v>9</v>
      </c>
      <c r="AA8" s="34">
        <f t="shared" ref="AA8:AA17" si="1">SUM(Q8:Z8)</f>
        <v>96</v>
      </c>
      <c r="AB8" s="33">
        <f t="shared" ref="AB8:AB17" si="2">SUM(AA8,P8)</f>
        <v>193</v>
      </c>
    </row>
    <row r="9" spans="1:28" ht="18" x14ac:dyDescent="0.25">
      <c r="A9" s="33">
        <v>2</v>
      </c>
      <c r="B9" s="33" t="s">
        <v>153</v>
      </c>
      <c r="C9" s="33" t="s">
        <v>59</v>
      </c>
      <c r="D9" s="34" t="s">
        <v>60</v>
      </c>
      <c r="E9" s="34" t="s">
        <v>69</v>
      </c>
      <c r="F9" s="36">
        <v>10</v>
      </c>
      <c r="G9" s="36">
        <v>10</v>
      </c>
      <c r="H9" s="36">
        <v>10</v>
      </c>
      <c r="I9" s="36">
        <v>10</v>
      </c>
      <c r="J9" s="36">
        <v>10</v>
      </c>
      <c r="K9" s="36">
        <v>9</v>
      </c>
      <c r="L9" s="36">
        <v>9</v>
      </c>
      <c r="M9" s="36">
        <v>8</v>
      </c>
      <c r="N9" s="36">
        <v>7</v>
      </c>
      <c r="O9" s="36">
        <v>7</v>
      </c>
      <c r="P9" s="34">
        <f t="shared" si="0"/>
        <v>90</v>
      </c>
      <c r="Q9" s="36">
        <v>10</v>
      </c>
      <c r="R9" s="36">
        <v>10</v>
      </c>
      <c r="S9" s="36">
        <v>9</v>
      </c>
      <c r="T9" s="36">
        <v>9</v>
      </c>
      <c r="U9" s="36">
        <v>9</v>
      </c>
      <c r="V9" s="36">
        <v>9</v>
      </c>
      <c r="W9" s="36">
        <v>8</v>
      </c>
      <c r="X9" s="36">
        <v>8</v>
      </c>
      <c r="Y9" s="36">
        <v>8</v>
      </c>
      <c r="Z9" s="36">
        <v>7</v>
      </c>
      <c r="AA9" s="34">
        <f t="shared" si="1"/>
        <v>87</v>
      </c>
      <c r="AB9" s="33">
        <f t="shared" si="2"/>
        <v>177</v>
      </c>
    </row>
    <row r="10" spans="1:28" ht="18" x14ac:dyDescent="0.25">
      <c r="A10" s="33">
        <v>3</v>
      </c>
      <c r="B10" s="33" t="s">
        <v>105</v>
      </c>
      <c r="C10" s="33">
        <v>82526147</v>
      </c>
      <c r="D10" s="34" t="s">
        <v>11</v>
      </c>
      <c r="E10" s="34" t="s">
        <v>2</v>
      </c>
      <c r="F10" s="36">
        <v>10</v>
      </c>
      <c r="G10" s="36">
        <v>10</v>
      </c>
      <c r="H10" s="36">
        <v>10</v>
      </c>
      <c r="I10" s="36">
        <v>9</v>
      </c>
      <c r="J10" s="36">
        <v>8</v>
      </c>
      <c r="K10" s="36">
        <v>8</v>
      </c>
      <c r="L10" s="36">
        <v>8</v>
      </c>
      <c r="M10" s="36">
        <v>8</v>
      </c>
      <c r="N10" s="36">
        <v>8</v>
      </c>
      <c r="O10" s="36">
        <v>7</v>
      </c>
      <c r="P10" s="34">
        <f t="shared" si="0"/>
        <v>86</v>
      </c>
      <c r="Q10" s="36">
        <v>9</v>
      </c>
      <c r="R10" s="36">
        <v>9</v>
      </c>
      <c r="S10" s="36">
        <v>9</v>
      </c>
      <c r="T10" s="36">
        <v>9</v>
      </c>
      <c r="U10" s="36">
        <v>9</v>
      </c>
      <c r="V10" s="36">
        <v>8</v>
      </c>
      <c r="W10" s="36">
        <v>8</v>
      </c>
      <c r="X10" s="36">
        <v>8</v>
      </c>
      <c r="Y10" s="36">
        <v>8</v>
      </c>
      <c r="Z10" s="36">
        <v>8</v>
      </c>
      <c r="AA10" s="34">
        <f t="shared" si="1"/>
        <v>85</v>
      </c>
      <c r="AB10" s="33">
        <f t="shared" si="2"/>
        <v>171</v>
      </c>
    </row>
    <row r="11" spans="1:28" ht="18" x14ac:dyDescent="0.25">
      <c r="A11" s="9">
        <v>4</v>
      </c>
      <c r="B11" s="9" t="s">
        <v>130</v>
      </c>
      <c r="C11" s="9" t="s">
        <v>53</v>
      </c>
      <c r="D11" s="11" t="s">
        <v>52</v>
      </c>
      <c r="E11" s="11" t="s">
        <v>69</v>
      </c>
      <c r="F11" s="19">
        <v>10</v>
      </c>
      <c r="G11" s="19">
        <v>9</v>
      </c>
      <c r="H11" s="19">
        <v>9</v>
      </c>
      <c r="I11" s="19">
        <v>9</v>
      </c>
      <c r="J11" s="19">
        <v>9</v>
      </c>
      <c r="K11" s="19">
        <v>9</v>
      </c>
      <c r="L11" s="19">
        <v>9</v>
      </c>
      <c r="M11" s="19">
        <v>8</v>
      </c>
      <c r="N11" s="19">
        <v>8</v>
      </c>
      <c r="O11" s="19">
        <v>7</v>
      </c>
      <c r="P11" s="11">
        <f t="shared" si="0"/>
        <v>87</v>
      </c>
      <c r="Q11" s="19">
        <v>10</v>
      </c>
      <c r="R11" s="19">
        <v>10</v>
      </c>
      <c r="S11" s="19">
        <v>8</v>
      </c>
      <c r="T11" s="19">
        <v>8</v>
      </c>
      <c r="U11" s="19">
        <v>8</v>
      </c>
      <c r="V11" s="19">
        <v>7</v>
      </c>
      <c r="W11" s="19">
        <v>7</v>
      </c>
      <c r="X11" s="19">
        <v>7</v>
      </c>
      <c r="Y11" s="19">
        <v>7</v>
      </c>
      <c r="Z11" s="19">
        <v>5</v>
      </c>
      <c r="AA11" s="11">
        <f t="shared" si="1"/>
        <v>77</v>
      </c>
      <c r="AB11" s="9">
        <f t="shared" si="2"/>
        <v>164</v>
      </c>
    </row>
    <row r="12" spans="1:28" ht="18" x14ac:dyDescent="0.25">
      <c r="A12" s="9">
        <v>5</v>
      </c>
      <c r="B12" s="9" t="s">
        <v>104</v>
      </c>
      <c r="C12" s="9">
        <v>82526150</v>
      </c>
      <c r="D12" s="11" t="s">
        <v>10</v>
      </c>
      <c r="E12" s="11" t="s">
        <v>2</v>
      </c>
      <c r="F12" s="19">
        <v>10</v>
      </c>
      <c r="G12" s="19">
        <v>10</v>
      </c>
      <c r="H12" s="19">
        <v>9</v>
      </c>
      <c r="I12" s="19">
        <v>9</v>
      </c>
      <c r="J12" s="19">
        <v>9</v>
      </c>
      <c r="K12" s="19">
        <v>9</v>
      </c>
      <c r="L12" s="19">
        <v>9</v>
      </c>
      <c r="M12" s="19">
        <v>9</v>
      </c>
      <c r="N12" s="19">
        <v>8</v>
      </c>
      <c r="O12" s="19">
        <v>7</v>
      </c>
      <c r="P12" s="11">
        <f t="shared" si="0"/>
        <v>89</v>
      </c>
      <c r="Q12" s="19">
        <v>9</v>
      </c>
      <c r="R12" s="19">
        <v>8</v>
      </c>
      <c r="S12" s="19">
        <v>8</v>
      </c>
      <c r="T12" s="19">
        <v>8</v>
      </c>
      <c r="U12" s="19">
        <v>7</v>
      </c>
      <c r="V12" s="19">
        <v>7</v>
      </c>
      <c r="W12" s="19">
        <v>7</v>
      </c>
      <c r="X12" s="19">
        <v>7</v>
      </c>
      <c r="Y12" s="19">
        <v>6</v>
      </c>
      <c r="Z12" s="19">
        <v>4</v>
      </c>
      <c r="AA12" s="11">
        <f t="shared" si="1"/>
        <v>71</v>
      </c>
      <c r="AB12" s="9">
        <f t="shared" si="2"/>
        <v>160</v>
      </c>
    </row>
    <row r="13" spans="1:28" ht="18" x14ac:dyDescent="0.25">
      <c r="A13" s="9">
        <v>6</v>
      </c>
      <c r="B13" s="9" t="s">
        <v>193</v>
      </c>
      <c r="C13" s="9" t="s">
        <v>84</v>
      </c>
      <c r="D13" s="38" t="s">
        <v>85</v>
      </c>
      <c r="E13" s="11" t="s">
        <v>87</v>
      </c>
      <c r="F13" s="19">
        <v>10</v>
      </c>
      <c r="G13" s="19">
        <v>9</v>
      </c>
      <c r="H13" s="19">
        <v>8</v>
      </c>
      <c r="I13" s="19">
        <v>8</v>
      </c>
      <c r="J13" s="19">
        <v>7</v>
      </c>
      <c r="K13" s="19">
        <v>7</v>
      </c>
      <c r="L13" s="19">
        <v>6</v>
      </c>
      <c r="M13" s="19">
        <v>6</v>
      </c>
      <c r="N13" s="19">
        <v>5</v>
      </c>
      <c r="O13" s="19">
        <v>4</v>
      </c>
      <c r="P13" s="11">
        <f t="shared" si="0"/>
        <v>70</v>
      </c>
      <c r="Q13" s="19">
        <v>10</v>
      </c>
      <c r="R13" s="19">
        <v>9</v>
      </c>
      <c r="S13" s="19">
        <v>9</v>
      </c>
      <c r="T13" s="19">
        <v>9</v>
      </c>
      <c r="U13" s="19">
        <v>9</v>
      </c>
      <c r="V13" s="19">
        <v>8</v>
      </c>
      <c r="W13" s="19">
        <v>7</v>
      </c>
      <c r="X13" s="19">
        <v>7</v>
      </c>
      <c r="Y13" s="19">
        <v>7</v>
      </c>
      <c r="Z13" s="19">
        <v>5</v>
      </c>
      <c r="AA13" s="11">
        <f t="shared" si="1"/>
        <v>80</v>
      </c>
      <c r="AB13" s="9">
        <f t="shared" si="2"/>
        <v>150</v>
      </c>
    </row>
    <row r="14" spans="1:28" ht="18" x14ac:dyDescent="0.25">
      <c r="A14" s="9">
        <v>7</v>
      </c>
      <c r="B14" s="9" t="s">
        <v>88</v>
      </c>
      <c r="C14" s="10">
        <v>82473056</v>
      </c>
      <c r="D14" s="11" t="s">
        <v>16</v>
      </c>
      <c r="E14" s="11" t="s">
        <v>2</v>
      </c>
      <c r="F14" s="19">
        <v>10</v>
      </c>
      <c r="G14" s="19">
        <v>10</v>
      </c>
      <c r="H14" s="19">
        <v>9</v>
      </c>
      <c r="I14" s="19">
        <v>8</v>
      </c>
      <c r="J14" s="19">
        <v>8</v>
      </c>
      <c r="K14" s="19">
        <v>7</v>
      </c>
      <c r="L14" s="19">
        <v>7</v>
      </c>
      <c r="M14" s="19">
        <v>6</v>
      </c>
      <c r="N14" s="19">
        <v>6</v>
      </c>
      <c r="O14" s="19">
        <v>6</v>
      </c>
      <c r="P14" s="11">
        <f t="shared" si="0"/>
        <v>77</v>
      </c>
      <c r="Q14" s="19">
        <v>8</v>
      </c>
      <c r="R14" s="19">
        <v>8</v>
      </c>
      <c r="S14" s="19">
        <v>8</v>
      </c>
      <c r="T14" s="19">
        <v>8</v>
      </c>
      <c r="U14" s="19">
        <v>8</v>
      </c>
      <c r="V14" s="19">
        <v>8</v>
      </c>
      <c r="W14" s="19">
        <v>7</v>
      </c>
      <c r="X14" s="19">
        <v>7</v>
      </c>
      <c r="Y14" s="19">
        <v>6</v>
      </c>
      <c r="Z14" s="19">
        <v>5</v>
      </c>
      <c r="AA14" s="11">
        <f t="shared" si="1"/>
        <v>73</v>
      </c>
      <c r="AB14" s="9">
        <f t="shared" si="2"/>
        <v>150</v>
      </c>
    </row>
    <row r="15" spans="1:28" ht="18" x14ac:dyDescent="0.25">
      <c r="A15" s="9">
        <v>8</v>
      </c>
      <c r="B15" s="9" t="s">
        <v>121</v>
      </c>
      <c r="C15" s="9">
        <v>28833903</v>
      </c>
      <c r="D15" s="11" t="s">
        <v>173</v>
      </c>
      <c r="E15" s="13" t="s">
        <v>38</v>
      </c>
      <c r="F15" s="19">
        <v>10</v>
      </c>
      <c r="G15" s="19">
        <v>9</v>
      </c>
      <c r="H15" s="19">
        <v>9</v>
      </c>
      <c r="I15" s="19">
        <v>9</v>
      </c>
      <c r="J15" s="19">
        <v>8</v>
      </c>
      <c r="K15" s="19">
        <v>7</v>
      </c>
      <c r="L15" s="19">
        <v>7</v>
      </c>
      <c r="M15" s="19">
        <v>6</v>
      </c>
      <c r="N15" s="19">
        <v>4</v>
      </c>
      <c r="O15" s="19">
        <v>3</v>
      </c>
      <c r="P15" s="11">
        <f t="shared" si="0"/>
        <v>72</v>
      </c>
      <c r="Q15" s="19">
        <v>8</v>
      </c>
      <c r="R15" s="19">
        <v>8</v>
      </c>
      <c r="S15" s="19">
        <v>7</v>
      </c>
      <c r="T15" s="19">
        <v>7</v>
      </c>
      <c r="U15" s="19">
        <v>7</v>
      </c>
      <c r="V15" s="19">
        <v>6</v>
      </c>
      <c r="W15" s="19">
        <v>5</v>
      </c>
      <c r="X15" s="19">
        <v>5</v>
      </c>
      <c r="Y15" s="19">
        <v>5</v>
      </c>
      <c r="Z15" s="19">
        <v>3</v>
      </c>
      <c r="AA15" s="11">
        <f t="shared" si="1"/>
        <v>61</v>
      </c>
      <c r="AB15" s="9">
        <f t="shared" si="2"/>
        <v>133</v>
      </c>
    </row>
    <row r="16" spans="1:28" ht="18" x14ac:dyDescent="0.25">
      <c r="A16" s="9">
        <v>9</v>
      </c>
      <c r="B16" s="9" t="s">
        <v>120</v>
      </c>
      <c r="C16" s="9">
        <v>2578065</v>
      </c>
      <c r="D16" s="13" t="s">
        <v>41</v>
      </c>
      <c r="E16" s="13" t="s">
        <v>38</v>
      </c>
      <c r="F16" s="19">
        <v>5</v>
      </c>
      <c r="G16" s="19">
        <v>5</v>
      </c>
      <c r="H16" s="19">
        <v>5</v>
      </c>
      <c r="I16" s="19">
        <v>4</v>
      </c>
      <c r="J16" s="19">
        <v>4</v>
      </c>
      <c r="K16" s="19">
        <v>4</v>
      </c>
      <c r="L16" s="19">
        <v>3</v>
      </c>
      <c r="M16" s="19">
        <v>3</v>
      </c>
      <c r="N16" s="19">
        <v>2</v>
      </c>
      <c r="O16" s="19">
        <v>1</v>
      </c>
      <c r="P16" s="11">
        <f t="shared" si="0"/>
        <v>36</v>
      </c>
      <c r="Q16" s="19">
        <v>10</v>
      </c>
      <c r="R16" s="19">
        <v>9</v>
      </c>
      <c r="S16" s="19">
        <v>9</v>
      </c>
      <c r="T16" s="19">
        <v>9</v>
      </c>
      <c r="U16" s="19">
        <v>9</v>
      </c>
      <c r="V16" s="19">
        <v>9</v>
      </c>
      <c r="W16" s="19">
        <v>9</v>
      </c>
      <c r="X16" s="19">
        <v>8</v>
      </c>
      <c r="Y16" s="19">
        <v>8</v>
      </c>
      <c r="Z16" s="19">
        <v>6</v>
      </c>
      <c r="AA16" s="11">
        <f t="shared" si="1"/>
        <v>86</v>
      </c>
      <c r="AB16" s="9">
        <f t="shared" si="2"/>
        <v>122</v>
      </c>
    </row>
    <row r="17" spans="1:28" ht="18" x14ac:dyDescent="0.25">
      <c r="A17" s="9">
        <v>10</v>
      </c>
      <c r="B17" s="9" t="s">
        <v>161</v>
      </c>
      <c r="C17" s="9" t="s">
        <v>160</v>
      </c>
      <c r="D17" s="11" t="s">
        <v>159</v>
      </c>
      <c r="E17" s="11" t="s">
        <v>69</v>
      </c>
      <c r="F17" s="19">
        <v>8</v>
      </c>
      <c r="G17" s="19">
        <v>7</v>
      </c>
      <c r="H17" s="19">
        <v>7</v>
      </c>
      <c r="I17" s="19">
        <v>6</v>
      </c>
      <c r="J17" s="19">
        <v>5</v>
      </c>
      <c r="K17" s="19">
        <v>5</v>
      </c>
      <c r="L17" s="19">
        <v>3</v>
      </c>
      <c r="M17" s="19">
        <v>2</v>
      </c>
      <c r="N17" s="19">
        <v>0</v>
      </c>
      <c r="O17" s="19">
        <v>0</v>
      </c>
      <c r="P17" s="11">
        <f t="shared" si="0"/>
        <v>43</v>
      </c>
      <c r="Q17" s="19">
        <v>8</v>
      </c>
      <c r="R17" s="19">
        <v>6</v>
      </c>
      <c r="S17" s="19">
        <v>4</v>
      </c>
      <c r="T17" s="19">
        <v>4</v>
      </c>
      <c r="U17" s="19">
        <v>4</v>
      </c>
      <c r="V17" s="19">
        <v>4</v>
      </c>
      <c r="W17" s="19">
        <v>0</v>
      </c>
      <c r="X17" s="19">
        <v>0</v>
      </c>
      <c r="Y17" s="19">
        <v>0</v>
      </c>
      <c r="Z17" s="19">
        <v>0</v>
      </c>
      <c r="AA17" s="11">
        <f t="shared" si="1"/>
        <v>30</v>
      </c>
      <c r="AB17" s="9">
        <f t="shared" si="2"/>
        <v>73</v>
      </c>
    </row>
  </sheetData>
  <sortState ref="A8:AB17">
    <sortCondition descending="1" ref="AB8:AB17"/>
    <sortCondition descending="1" ref="AA8:AA17"/>
  </sortState>
  <mergeCells count="12">
    <mergeCell ref="AB5:AB7"/>
    <mergeCell ref="F6:O6"/>
    <mergeCell ref="A2:AB4"/>
    <mergeCell ref="A5:A7"/>
    <mergeCell ref="B5:B7"/>
    <mergeCell ref="C5:C7"/>
    <mergeCell ref="D5:D7"/>
    <mergeCell ref="E5:E7"/>
    <mergeCell ref="F5:O5"/>
    <mergeCell ref="P5:P7"/>
    <mergeCell ref="Q5:Z5"/>
    <mergeCell ref="AA5:AA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Equipe coupe</vt:lpstr>
      <vt:lpstr>Equipe discipline</vt:lpstr>
      <vt:lpstr>RES 830</vt:lpstr>
      <vt:lpstr>RES 831</vt:lpstr>
      <vt:lpstr>RES 832</vt:lpstr>
      <vt:lpstr>RESULTATS 810</vt:lpstr>
      <vt:lpstr>RES 812</vt:lpstr>
      <vt:lpstr>RES 815</vt:lpstr>
      <vt:lpstr>RES 816</vt:lpstr>
      <vt:lpstr>RES 820</vt:lpstr>
      <vt:lpstr>RES 821</vt:lpstr>
    </vt:vector>
  </TitlesOfParts>
  <Company>NXP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GOULET Fabrice</dc:creator>
  <cp:lastModifiedBy>VERDUN Michael</cp:lastModifiedBy>
  <cp:lastPrinted>2018-03-19T15:25:30Z</cp:lastPrinted>
  <dcterms:created xsi:type="dcterms:W3CDTF">2015-03-02T13:17:07Z</dcterms:created>
  <dcterms:modified xsi:type="dcterms:W3CDTF">2018-03-28T10:05:00Z</dcterms:modified>
</cp:coreProperties>
</file>